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tabRatio="968" activeTab="0"/>
  </bookViews>
  <sheets>
    <sheet name="RSEF GLOBAL" sheetId="1" r:id="rId1"/>
  </sheets>
  <definedNames>
    <definedName name="_xlnm.Print_Area" localSheetId="0">'RSEF GLOBAL'!$A$1:$D$333</definedName>
    <definedName name="_xlnm.Print_Titles" localSheetId="0">'RSEF GLOBAL'!$10:$10</definedName>
  </definedNames>
  <calcPr fullCalcOnLoad="1"/>
</workbook>
</file>

<file path=xl/sharedStrings.xml><?xml version="1.0" encoding="utf-8"?>
<sst xmlns="http://schemas.openxmlformats.org/spreadsheetml/2006/main" count="673" uniqueCount="481">
  <si>
    <t>Total ABRAHAM XACUR ALBERTO JOSE</t>
  </si>
  <si>
    <t>Total ADLER ZASLAV JORGE</t>
  </si>
  <si>
    <t>Total AGUDO ROLDAN JOSE MANUEL</t>
  </si>
  <si>
    <t>Total ALBIN GUTIERREZ RODOLFO</t>
  </si>
  <si>
    <t>Total ALFARO PAVON ALFREDO</t>
  </si>
  <si>
    <t>Total ALMEIDA VELAZQUEZ LUIS</t>
  </si>
  <si>
    <t>Total ALVAREZ BERMEJILLO CARLOS</t>
  </si>
  <si>
    <t>Total ARAMBURUZABALA LARREGUI MARIA ASUNCION</t>
  </si>
  <si>
    <t>Total ARANGUREN CASTIELLO IGNACIO</t>
  </si>
  <si>
    <t>Total ARELLE CARAVEO DAVID</t>
  </si>
  <si>
    <t>Total BARBER GONZALEZ DE LA VEGA ENRIQUE</t>
  </si>
  <si>
    <t>Total BARROSO GONZALEZ LUIS GERARDO</t>
  </si>
  <si>
    <t>Total BERRON LARA RAMIRO</t>
  </si>
  <si>
    <t>Total BORDES AZNAR JUAN</t>
  </si>
  <si>
    <t>Total CABEZA GARCIA GREGORIO JOSE</t>
  </si>
  <si>
    <t>Total CAMARA PATRON ALBERTO</t>
  </si>
  <si>
    <t>Total CANTO ONTIVEROS CARLOS JESUS</t>
  </si>
  <si>
    <t>Total CARRETO CORDERO GUILLERMO ENRIQUE</t>
  </si>
  <si>
    <t>Total CARRETO CORDERO ROBERTO JAVIER</t>
  </si>
  <si>
    <t>Total CASTAÑEDA PECH JULIO ALBERTO</t>
  </si>
  <si>
    <t>Total CASTRO KNAPP ALVARO ALBERTO</t>
  </si>
  <si>
    <t>Total CELA CAMACHO JOSE MARTIN</t>
  </si>
  <si>
    <t>Total CERVERA RAMIREZ ALONSO ANTONIO</t>
  </si>
  <si>
    <t>Total CESPEDES MARTINEZ DEL CAMPO ANGEL RAFAEL</t>
  </si>
  <si>
    <t>Total CLOUTHIER CARRILLO TATIANA</t>
  </si>
  <si>
    <t>Total CONTRERAS VEGA FELIX</t>
  </si>
  <si>
    <t>Total CREEL CARRERA LUIS JAVIER</t>
  </si>
  <si>
    <t>Total CREEL SISNIEGA JAIME</t>
  </si>
  <si>
    <t>Total CUETO URIA MARIA EUGENIA</t>
  </si>
  <si>
    <t>Total CUEVAS GARZA PEDRO</t>
  </si>
  <si>
    <t>Total DE ALBA BARNOLA JOSE</t>
  </si>
  <si>
    <t>Total DE ANUZITA ZUBIZARRETA GOTZON ANGEL</t>
  </si>
  <si>
    <t>Total DE VENGOEDHEA ROBLEDO ELVIRA</t>
  </si>
  <si>
    <t>Total DEL VALLE DE LA VEGA ALEJANDRO</t>
  </si>
  <si>
    <t>Total DEL VALLE RUIZ ANTONIO</t>
  </si>
  <si>
    <t>Total DELGADO HEREDIA ROCIO</t>
  </si>
  <si>
    <t>Total DIAZ MEJIA MARIANO</t>
  </si>
  <si>
    <t>Total DIEZ DE BONILLA GURZA MANUEL</t>
  </si>
  <si>
    <t>Total ELBIORN DZUBERA DANIEL</t>
  </si>
  <si>
    <t>Total ESTEVEZ ALVERDE ENRIQUE</t>
  </si>
  <si>
    <t>Total FELIX ESTRADA BERNARDO</t>
  </si>
  <si>
    <t>Total FERNANDEZ ITURRIZA MIGUEL ANTONIO</t>
  </si>
  <si>
    <t>Total FERRARI GARCIA DE ALBA BRUNO FRANCISCO</t>
  </si>
  <si>
    <t>Total FLORES MARTINEZ HECTOR GUILLERMO</t>
  </si>
  <si>
    <t>Total GAGE FRANCOIS JORGE LUIS</t>
  </si>
  <si>
    <t>Total GAMBOA NIQUETE MARIO</t>
  </si>
  <si>
    <t>Total GARZA GONZALEZ FRANCISCO</t>
  </si>
  <si>
    <t>Total GARZA SADA BERNARDO</t>
  </si>
  <si>
    <t>Total GERMAN RANGEL ARTURO</t>
  </si>
  <si>
    <t>Total GIJON CASAS DIANA CAROLINA</t>
  </si>
  <si>
    <t>Total GOMEZ CESAR ALEJANDRO</t>
  </si>
  <si>
    <t>Total GOMEZ COBO VICENTE</t>
  </si>
  <si>
    <t>Total GOMEZ ORTIGOZA BASTARRACHEA SARA YOLANDA</t>
  </si>
  <si>
    <t>Total GRINBERG KREIMERMAN ARTURO</t>
  </si>
  <si>
    <t>Total GRINBERG KREIMERMAN BENITO</t>
  </si>
  <si>
    <t>Total GRINBERG SEFTEL LEOPOLDO</t>
  </si>
  <si>
    <t>Total GUAJARDO TOUCHE RICARDO</t>
  </si>
  <si>
    <t>Total GUERRERO ARAMBURU FERNANDO</t>
  </si>
  <si>
    <t>Total HAGSATER GARTENBERG ERIC RAGNAR WOLKO</t>
  </si>
  <si>
    <t>Total HERNANDEZ VENEGAS JUAN ANTONIO</t>
  </si>
  <si>
    <t>Total HERNANDEZ Y ALVAREZ GASPAR</t>
  </si>
  <si>
    <t>Total HILL AVENDAÑO FRANCISCO BENJAMIN</t>
  </si>
  <si>
    <t>Total HUERTA LING GUILLERMO OCTAVIO</t>
  </si>
  <si>
    <t>Total IBARRA ALVAREZ DEL CASTILLO SALVADOR</t>
  </si>
  <si>
    <t>Total KONIGSBERG LEVY MIRIAM</t>
  </si>
  <si>
    <t>Total KURI HARFUSH JOSE</t>
  </si>
  <si>
    <t>Total LARESGOITI SERVITJE ARANTZATZU</t>
  </si>
  <si>
    <t>Total LARESGOITI SERVITJE ESTIBALITZ</t>
  </si>
  <si>
    <t>Total LARESGOITI SERVITJE FRANCISCO</t>
  </si>
  <si>
    <t>Total LARESGOITI SERVITJE MARISA</t>
  </si>
  <si>
    <t>Total LASKY BURAK BEATRIZ</t>
  </si>
  <si>
    <t>Total LEYVA RIVERA LETICIA</t>
  </si>
  <si>
    <t>Total LLANO PRIETO JOSE RAMON</t>
  </si>
  <si>
    <t>Total LOPEZ VIEYRA GUILLERMINA</t>
  </si>
  <si>
    <t>Total LUGO GOYTIA MANUEL DARIO</t>
  </si>
  <si>
    <t>Total MADARIAGA MICHIELI JOSE</t>
  </si>
  <si>
    <t>Total MARENCO PIQUENT SARA</t>
  </si>
  <si>
    <t>Total MARISCAL SERVITJE IÑIGO</t>
  </si>
  <si>
    <t>Total MARISCAL SERVITJE MARIA DEL PILAR</t>
  </si>
  <si>
    <t>Total MARISCAL TORROELLA JOSE IGNACIO</t>
  </si>
  <si>
    <t>Total MARTI GARCIA ALEJANDRO JOAQUIN</t>
  </si>
  <si>
    <t>Total MARTINEZ DE VELASCO CORTINA MARIA ALEJANDRA</t>
  </si>
  <si>
    <t>Total MARTINEZ VEGA SALVADOR</t>
  </si>
  <si>
    <t>Total MATA ALVAREZ CARLOS</t>
  </si>
  <si>
    <t>Total MENDOZA ORTIZ GUADALUPE</t>
  </si>
  <si>
    <t>Total MERINO FERRER MARIA ALEJANDRA</t>
  </si>
  <si>
    <t>Total MONROY CARRILLO LUIS MIGUEL</t>
  </si>
  <si>
    <t>Total MONTEMAYOR ZAMBRANO CESAR AUGUSTO</t>
  </si>
  <si>
    <t>Total MONTOYA REYNA TOMAS ARTURO</t>
  </si>
  <si>
    <t>Total MORALES MARTINEZ ALBERTO JESUS</t>
  </si>
  <si>
    <t>Total MORENO RESENDIZ GERARDO</t>
  </si>
  <si>
    <t>Total MUÑIZ LIEDO JOSE MARIA</t>
  </si>
  <si>
    <t>Total NAVA POLINA MARIA DEL CARMEN</t>
  </si>
  <si>
    <t>Total NIETO AGUADO ALEJANDRO</t>
  </si>
  <si>
    <t>Total NUÑEZ ARROYO LEONOR</t>
  </si>
  <si>
    <t>Total OCEJO AJA MARIA DE LA ALMUDENA</t>
  </si>
  <si>
    <t>Total ORDAZ ESCOURIDO JOSE LUIS</t>
  </si>
  <si>
    <t>Total ORIHUELA DE LA FUENTE BLANCA</t>
  </si>
  <si>
    <t>Total OROZCO GARCIA JOSE HIBER</t>
  </si>
  <si>
    <t>Total OROZCO LOPEZ ROSAURA</t>
  </si>
  <si>
    <t>Total ORTEGA GOMEZ CESAR</t>
  </si>
  <si>
    <t>Total ORTEGA MARTINEZ JOSE</t>
  </si>
  <si>
    <t>Total ORTIZ HARO BRAVO JESUS AURELIO</t>
  </si>
  <si>
    <t>Total OVEJAS BUSQUETA EDUARDO</t>
  </si>
  <si>
    <t>Total PACHECO DEL RIO JUAN</t>
  </si>
  <si>
    <t>Total PACHECO DEL RIO SANTIAGO</t>
  </si>
  <si>
    <t>Total PAREDES BALANZARIO LUCIA REYNA</t>
  </si>
  <si>
    <t>Total PEÑA DE LEON GERARDO</t>
  </si>
  <si>
    <t>Total PEREDA URREA JORGE IGNACIO</t>
  </si>
  <si>
    <t>Total PEREZ CUELLAR MARTINEZ ALFONSO</t>
  </si>
  <si>
    <t>Total PEREZ Y PEREZ GERARDO</t>
  </si>
  <si>
    <t>Total PIAZZESI DI VALLIMOSA TOMMASI FRANCESCO</t>
  </si>
  <si>
    <t>Total PORTILLA IBARGUENGOITIA ENRIQUE</t>
  </si>
  <si>
    <t>Total PRIDA BARRIO NELSON</t>
  </si>
  <si>
    <t>Total PRIETO JACQUE JUAN LUIS</t>
  </si>
  <si>
    <t>Total RADILLO GONZALEZ LUIS FERNANDO</t>
  </si>
  <si>
    <t>Total REVUELTA LOPEZ ALEJANDRO</t>
  </si>
  <si>
    <t>Total RIVERA TORRES MANSI PAULINO</t>
  </si>
  <si>
    <t>Total RODRIGUEZ CHAPA FRANCISCO JAVIER</t>
  </si>
  <si>
    <t>Total RUBIO TORRES PEDRO LUIS</t>
  </si>
  <si>
    <t>Total RUIZ DE VELASCO PADIERNA LUIS MARCOS</t>
  </si>
  <si>
    <t>Total RUIZ JOAQUIN IGNACIO NASSIM</t>
  </si>
  <si>
    <t>Total SAIZ CUETO ENRIQUE</t>
  </si>
  <si>
    <t>Total SANCHEZ CAMARGO ANA PAULA</t>
  </si>
  <si>
    <t>Total SANCHEZ POPOCA JOSE LUIS</t>
  </si>
  <si>
    <t>Total SANSORES FONT EMILIO JOSE</t>
  </si>
  <si>
    <t>Total SANTA CRUZ BACA ARMANDO</t>
  </si>
  <si>
    <t>Total SANTILLAN RAZO MAURICIO</t>
  </si>
  <si>
    <t>Total SERVITJE MONTULL MARIA DEL PILAR</t>
  </si>
  <si>
    <t>Total SERVITJE SENDRA ROBERTO</t>
  </si>
  <si>
    <t>Total SLIM HELU CARLOS</t>
  </si>
  <si>
    <t>Total TAPIA CAMOU ENRIQUE</t>
  </si>
  <si>
    <t>Total TELLO ACOSTA FELIX</t>
  </si>
  <si>
    <t>Total TENA ATHIE HECTOR FERMIN</t>
  </si>
  <si>
    <t>Total TORRES TEJEDA ADRIAN</t>
  </si>
  <si>
    <t>Total TOVAR Y DE TERESA FERNANDO IGNACIO</t>
  </si>
  <si>
    <t>Total TREVIÑO CANTU GUADALUPE</t>
  </si>
  <si>
    <t>Total URQUIZA LUNA PARRA SANTIAGO</t>
  </si>
  <si>
    <t>Total UZIEL CANDIOTTI ROLANDO</t>
  </si>
  <si>
    <t>Total VALIÑO ALVAREZ FAUSTINO</t>
  </si>
  <si>
    <t>Total VALLE SILVA ALFONSO</t>
  </si>
  <si>
    <t>Total VAZQUEZ CAUDILLO SALVADOR</t>
  </si>
  <si>
    <t>Total VEGA PARRALES LAURA</t>
  </si>
  <si>
    <t>Total VILLAVICENCIO LEON MARIA RAQUEL</t>
  </si>
  <si>
    <t>Total WARNHOLTZ UNGHVARY DE RETTEG ERNESTO ENRIQUE</t>
  </si>
  <si>
    <t>Total XACUR EL JURE NICOLAS</t>
  </si>
  <si>
    <t>Total ZORRILLA VARGAS JOEL</t>
  </si>
  <si>
    <t>Total ZORRILLA VARGAS VICTOR</t>
  </si>
  <si>
    <t>Total ZUNDELEVICH SHAPIRO VICTOR</t>
  </si>
  <si>
    <t>Total general</t>
  </si>
  <si>
    <t>RELACIÓN DE PERSONAS SIMPATIZANTES</t>
  </si>
  <si>
    <t>QUE REALIZARON APORTACIONES EN EFECTIVO</t>
  </si>
  <si>
    <t>DURANTE EL 2005</t>
  </si>
  <si>
    <t>RSEF-PAN-CEN-00067</t>
  </si>
  <si>
    <t>RSEF-PAN-CEN-00065</t>
  </si>
  <si>
    <t>SANTILLAN RAZO MAURICIO</t>
  </si>
  <si>
    <t>RSEF-PAN-CEN-00332</t>
  </si>
  <si>
    <t>PORTILLA IBARGUENGOITIA ENRIQUE</t>
  </si>
  <si>
    <t>RSEF-PAN-CEN-00331</t>
  </si>
  <si>
    <t>MADARIAGA MICHIELI JOSE</t>
  </si>
  <si>
    <t>RSEF-PAN-CEN-00330</t>
  </si>
  <si>
    <t>HAGSATER GARTENBERG ERIC RAGNAR WOLKO</t>
  </si>
  <si>
    <t>RSEF-PAN-CEN-00329</t>
  </si>
  <si>
    <t>DE VENGOEDHEA ROBLEDO ELVIRA</t>
  </si>
  <si>
    <t>RSEF-PAN-CEN-00328</t>
  </si>
  <si>
    <t>BORDES AZNAR JUAN</t>
  </si>
  <si>
    <t>RSEF-PAN-CEN-00327</t>
  </si>
  <si>
    <t>ALFARO PAVON ALFREDO</t>
  </si>
  <si>
    <t>RSEF-PAN-CEN-00326</t>
  </si>
  <si>
    <t>OROZCO GARCIA JOSE HIBER</t>
  </si>
  <si>
    <t>RSEF-PAN-CEN-00324</t>
  </si>
  <si>
    <t>CERVERA RAMIREZ ALONSO ANTONIO</t>
  </si>
  <si>
    <t>RSEF-PAN-CEN-00309</t>
  </si>
  <si>
    <t>HILL AVENDAÑO FRANCISCO BENJAMIN</t>
  </si>
  <si>
    <t>RSEF-PAN-CEN-00308</t>
  </si>
  <si>
    <t>ORTEGA MARTINEZ JOSE</t>
  </si>
  <si>
    <t>RSEF-PAN-CEN-00307</t>
  </si>
  <si>
    <t>DE ALBA BARNOLA JOSE</t>
  </si>
  <si>
    <t>RSEF-PAN-CEN-00306</t>
  </si>
  <si>
    <t>PRIDA BARRIO NELSON</t>
  </si>
  <si>
    <t>RSEF-PAN-CEN-00304</t>
  </si>
  <si>
    <t>ORDAZ ESCOURIDO JOSE LUIS</t>
  </si>
  <si>
    <t>RSEF-PAN-CEN-00303</t>
  </si>
  <si>
    <t>MARTINEZ DE VELASCO CORTINA MARIA ALEJANDRA</t>
  </si>
  <si>
    <t>RSEF-PAN-CEN-00302</t>
  </si>
  <si>
    <t>MARTI GARCIA ALEJANDRO JOAQUIN</t>
  </si>
  <si>
    <t>RSEF-PAN-CEN-00301</t>
  </si>
  <si>
    <t>WARNHOLTZ UNGHVARY DE RETTEG ERNESTO ENRIQUE</t>
  </si>
  <si>
    <t>RSEF-PAN-CEN-00300</t>
  </si>
  <si>
    <t>XACUR EL JURE NICOLAS</t>
  </si>
  <si>
    <t>RSEF-PAN-CEN-00299</t>
  </si>
  <si>
    <t>GUERRERO ARAMBURU FERNANDO</t>
  </si>
  <si>
    <t>RSEF-PAN-CEN-00298</t>
  </si>
  <si>
    <t>KONIGSBERG LEVY MIRIAM</t>
  </si>
  <si>
    <t>RSEF-PAN-CEN-00297</t>
  </si>
  <si>
    <t>ALBIN GUTIERREZ RODOLFO</t>
  </si>
  <si>
    <t>RSEF-PAN-CEN-00296</t>
  </si>
  <si>
    <t>GRINBERG KREIMERMAN ARTURO</t>
  </si>
  <si>
    <t>RSEF-PAN-CEN-00295</t>
  </si>
  <si>
    <t>ALMEIDA VELAZQUEZ LUIS</t>
  </si>
  <si>
    <t>RSEF-PAN-CEN-00286</t>
  </si>
  <si>
    <t>DEL VALLE DE LA VEGA ALEJANDRO</t>
  </si>
  <si>
    <t>RSEF-PAN-CEN-00285</t>
  </si>
  <si>
    <t>CELA CAMACHO JOSE MARTIN</t>
  </si>
  <si>
    <t>RSEF-PAN-CEN-00284</t>
  </si>
  <si>
    <t>MONTOYA REYNA TOMAS ARTURO</t>
  </si>
  <si>
    <t>RSEF-PAN-CEN-00283</t>
  </si>
  <si>
    <t>FLORES MARTINEZ HECTOR GUILLERMO</t>
  </si>
  <si>
    <t>RSEF-PAN-CEN-00282</t>
  </si>
  <si>
    <t>SAIZ CUETO ENRIQUE</t>
  </si>
  <si>
    <t>RSEF-PAN-CEN-00281</t>
  </si>
  <si>
    <t>CUETO URIA MARIA EUGENIA</t>
  </si>
  <si>
    <t>RSEF-PAN-CEN-00280</t>
  </si>
  <si>
    <t>KURI HARFUSH JOSE</t>
  </si>
  <si>
    <t>RSEF-PAN-CEN-00277</t>
  </si>
  <si>
    <t>VALLE SILVA ALFONSO</t>
  </si>
  <si>
    <t>RSEF-PAN-CEN-00272</t>
  </si>
  <si>
    <t>RUBIO TORRES PEDRO LUIS</t>
  </si>
  <si>
    <t>RSEF-PAN-CEN-00270</t>
  </si>
  <si>
    <t>HERNANDEZ Y ALVAREZ GASPAR</t>
  </si>
  <si>
    <t>RSEF-PAN-CEN-00269</t>
  </si>
  <si>
    <t>DIAZ MEJIA MARIANO</t>
  </si>
  <si>
    <t>RSEF-PAN-CEN-00268</t>
  </si>
  <si>
    <t>CARRETO CORDERO GUILLERMO ENRIQUE</t>
  </si>
  <si>
    <t>RSEF-PAN-CEN-00267</t>
  </si>
  <si>
    <t>CARRETO CORDERO ROBERTO JAVIER</t>
  </si>
  <si>
    <t>RSEF-PAN-CEN-00266</t>
  </si>
  <si>
    <t>RSEF-PAN-CEN-00259</t>
  </si>
  <si>
    <t>DELGADO HEREDIA ROCIO</t>
  </si>
  <si>
    <t>RSEF-PAN-CEN-00256</t>
  </si>
  <si>
    <t>VAZQUEZ CAUDILLO SALVADOR</t>
  </si>
  <si>
    <t>RSEF-PAN-CEN-00255</t>
  </si>
  <si>
    <t>OVEJAS BUSQUETA EDUARDO</t>
  </si>
  <si>
    <t>RSEF-PAN-CEN-00254</t>
  </si>
  <si>
    <t>OROZCO LOPEZ ROSAURA</t>
  </si>
  <si>
    <t>RSEF-PAN-CEN-00253</t>
  </si>
  <si>
    <t>TOVAR Y DE TERESA FERNANDO IGNACIO</t>
  </si>
  <si>
    <t>RSEF-PAN-CEN-00252</t>
  </si>
  <si>
    <t>NAVA POLINA MARIA DEL CARMEN</t>
  </si>
  <si>
    <t>RSEF-PAN-CEN-00251</t>
  </si>
  <si>
    <t>VEGA PARRALES LAURA</t>
  </si>
  <si>
    <t>RSEF-PAN-CEN-00248</t>
  </si>
  <si>
    <t>MARTINEZ VEGA SALVADOR</t>
  </si>
  <si>
    <t>RSEF-PAN-CEN-00247</t>
  </si>
  <si>
    <t>GERMAN RANGEL ARTURO</t>
  </si>
  <si>
    <t>RSEF-PAN-CEN-00244</t>
  </si>
  <si>
    <t>UZIEL CANDIOTTI ROLANDO</t>
  </si>
  <si>
    <t>RSEF-PAN-CEN-00243</t>
  </si>
  <si>
    <t>ZUNDELEVICH SHAPIRO VICTOR</t>
  </si>
  <si>
    <t>RSEF-PAN-CEN-00242</t>
  </si>
  <si>
    <t>CONTRERAS VEGA FELIX</t>
  </si>
  <si>
    <t>RSEF-PAN-CEN-00239</t>
  </si>
  <si>
    <t>NUÑEZ ARROYO LEONOR</t>
  </si>
  <si>
    <t>RSEF-PAN-CEN-00238</t>
  </si>
  <si>
    <t>HUERTA LING GUILLERMO OCTAVIO</t>
  </si>
  <si>
    <t>RSEF-PAN-CEN-00237</t>
  </si>
  <si>
    <t>BARBER GONZALEZ DE LA VEGA ENRIQUE</t>
  </si>
  <si>
    <t>RSEF-PAN-CEN-00233</t>
  </si>
  <si>
    <t>NIETO AGUADO ALEJANDRO</t>
  </si>
  <si>
    <t>RSEF-PAN-CEN-00231</t>
  </si>
  <si>
    <t>CASTRO KNAPP ALVARO ALBERTO</t>
  </si>
  <si>
    <t>RSEF-PAN-CEN-00229</t>
  </si>
  <si>
    <t>VILLAVICENCIO LEON MARIA RAQUEL</t>
  </si>
  <si>
    <t>RSEF-PAN-CEN-00227</t>
  </si>
  <si>
    <t>RSEF-PAN-CEN-00223</t>
  </si>
  <si>
    <t>CREEL CARRERA LUIS JAVIER</t>
  </si>
  <si>
    <t>RSEF-PAN-CEN-00221</t>
  </si>
  <si>
    <t>ARAMBURUZABALA LARREGUI MARIA ASUNCION</t>
  </si>
  <si>
    <t>RSEF-PAN-CEN-00219</t>
  </si>
  <si>
    <t>REVUELTA LOPEZ ALEJANDRO</t>
  </si>
  <si>
    <t>RSEF-PAN-CEN-00218</t>
  </si>
  <si>
    <t>LUGO GOYTIA MANUEL DARIO</t>
  </si>
  <si>
    <t>RSEF-PAN-CEN-00217</t>
  </si>
  <si>
    <t>LOPEZ VIEYRA GUILLERMINA</t>
  </si>
  <si>
    <t>RSEF-PAN-CEN-00214</t>
  </si>
  <si>
    <t>SANCHEZ POPOCA JOSE LUIS</t>
  </si>
  <si>
    <t>RSEF-PAN-CEN-00211</t>
  </si>
  <si>
    <t>GAMBOA NIQUETE MARIO</t>
  </si>
  <si>
    <t>RSEF-PAN-CEN-00210</t>
  </si>
  <si>
    <t>SANCHEZ CAMARGO ANA PAULA</t>
  </si>
  <si>
    <t>RSEF-PAN-CEN-00209</t>
  </si>
  <si>
    <t>ELBIORN DZUBERA DANIEL</t>
  </si>
  <si>
    <t>RSEF-PAN-CEN-00207</t>
  </si>
  <si>
    <t>RSEF-PAN-CEN-00206</t>
  </si>
  <si>
    <t>BARROSO GONZALEZ LUIS GERARDO</t>
  </si>
  <si>
    <t>RSEF-PAN-CEN-00203</t>
  </si>
  <si>
    <t>RADILLO GONZALEZ LUIS FERNANDO</t>
  </si>
  <si>
    <t>RSEF-PAN-CEN-00202</t>
  </si>
  <si>
    <t>CESPEDES MARTINEZ DEL CAMPO ANGEL RAFAEL</t>
  </si>
  <si>
    <t>RSEF-PAN-CEN-00201</t>
  </si>
  <si>
    <t>FERRARI GARCIA DE ALBA BRUNO FRANCISCO</t>
  </si>
  <si>
    <t>RSEF-PAN-CEN-00199</t>
  </si>
  <si>
    <t>SERVITJE MONTULL MARIA DEL PILAR</t>
  </si>
  <si>
    <t>RSEF-PAN-CEN-00198</t>
  </si>
  <si>
    <t>CABEZA GARCIA GREGORIO JOSE</t>
  </si>
  <si>
    <t>RSEF-PAN-CEN-00197</t>
  </si>
  <si>
    <t>OCEJO AJA MARIA DE LA ALMUDENA</t>
  </si>
  <si>
    <t>RSEF-PAN-CEN-00196</t>
  </si>
  <si>
    <t>MUÑIZ LIEDO JOSE MARIA</t>
  </si>
  <si>
    <t>RSEF-PAN-CEN-00195</t>
  </si>
  <si>
    <t>AGUDO ROLDAN JOSE MANUEL</t>
  </si>
  <si>
    <t>RSEF-PAN-CEN-00194</t>
  </si>
  <si>
    <t>RIVERA TORRES MANSI PAULINO</t>
  </si>
  <si>
    <t>RSEF-PAN-CEN-00193</t>
  </si>
  <si>
    <t>PACHECO DEL RIO JUAN</t>
  </si>
  <si>
    <t>RSEF-PAN-CEN-00192</t>
  </si>
  <si>
    <t>LASKY BURAK BEATRIZ</t>
  </si>
  <si>
    <t>RSEF-PAN-CEN-00191</t>
  </si>
  <si>
    <t>ARANGUREN CASTIELLO IGNACIO</t>
  </si>
  <si>
    <t>RSEF-PAN-CEN-00190</t>
  </si>
  <si>
    <t>PEREDA URREA JORGE IGNACIO</t>
  </si>
  <si>
    <t>RSEF-PAN-CEN-00189</t>
  </si>
  <si>
    <t>GOMEZ CESAR ALEJANDRO</t>
  </si>
  <si>
    <t>RSEF-PAN-CEN-00188</t>
  </si>
  <si>
    <t>IBARRA ALVAREZ DEL CASTILLO SALVADOR</t>
  </si>
  <si>
    <t>RSEF-PAN-CEN-00187</t>
  </si>
  <si>
    <t>ALVAREZ BERMEJILLO CARLOS</t>
  </si>
  <si>
    <t>RSEF-PAN-CEN-00186</t>
  </si>
  <si>
    <t>RSEF-PAN-CEN-00185</t>
  </si>
  <si>
    <t>TORRES TEJEDA ADRIAN</t>
  </si>
  <si>
    <t>RSEF-PAN-CEN-00183</t>
  </si>
  <si>
    <t>ARELLE CARAVEO DAVID</t>
  </si>
  <si>
    <t>RSEF-PAN-CEN-00182</t>
  </si>
  <si>
    <t>RSEF-PAN-CEN-00181</t>
  </si>
  <si>
    <t>MARENCO PIQUENT SARA</t>
  </si>
  <si>
    <t>RSEF-PAN-CEN-00180</t>
  </si>
  <si>
    <t>TREVIÑO CANTU GUADALUPE</t>
  </si>
  <si>
    <t>RSEF-PAN-CEN-00179</t>
  </si>
  <si>
    <t>RUIZ DE VELASCO PADIERNA LUIS MARCOS</t>
  </si>
  <si>
    <t>RSEF-PAN-CEN-00178</t>
  </si>
  <si>
    <t>PACHECO DEL RIO SANTIAGO</t>
  </si>
  <si>
    <t>RSEF-PAN-CEN-00176</t>
  </si>
  <si>
    <t>MORALES MARTINEZ ALBERTO JESUS</t>
  </si>
  <si>
    <t>RSEF-PAN-CEN-00175</t>
  </si>
  <si>
    <t>ESTEVEZ ALVERDE ENRIQUE</t>
  </si>
  <si>
    <t>RSEF-PAN-CEN-00174</t>
  </si>
  <si>
    <t>MARISCAL SERVITJE MARIA DEL PILAR</t>
  </si>
  <si>
    <t>RSEF-PAN-CEN-00173</t>
  </si>
  <si>
    <t>SLIM HELU CARLOS</t>
  </si>
  <si>
    <t>RSEF-PAN-CEN-00172</t>
  </si>
  <si>
    <t>DEL VALLE RUIZ ANTONIO</t>
  </si>
  <si>
    <t>RSEF-PAN-CEN-00171</t>
  </si>
  <si>
    <t>MONTEMAYOR ZAMBRANO CESAR AUGUSTO</t>
  </si>
  <si>
    <t>RSEF-PAN-CEN-00170</t>
  </si>
  <si>
    <t>ZORRILLA VARGAS JOEL</t>
  </si>
  <si>
    <t>RSEF-PAN-CEN-00169</t>
  </si>
  <si>
    <t>GARZA GONZALEZ FRANCISCO</t>
  </si>
  <si>
    <t>RSEF-PAN-CEN-00168</t>
  </si>
  <si>
    <t>FERNANDEZ ITURRIZA MIGUEL ANTONIO</t>
  </si>
  <si>
    <t>RSEF-PAN-CEN-00167</t>
  </si>
  <si>
    <t>SANTA CRUZ BACA ARMANDO</t>
  </si>
  <si>
    <t>RSEF-PAN-CEN-00166</t>
  </si>
  <si>
    <t>ZORRILLA VARGAS VICTOR</t>
  </si>
  <si>
    <t>RSEF-PAN-CEN-00165</t>
  </si>
  <si>
    <t>ADLER ZASLAV JORGE</t>
  </si>
  <si>
    <t>RSEF-PAN-CEN-00163</t>
  </si>
  <si>
    <t>ORTEGA GOMEZ CESAR</t>
  </si>
  <si>
    <t>RSEF-PAN-CEN-00162</t>
  </si>
  <si>
    <t>PEREZ Y PEREZ GERARDO</t>
  </si>
  <si>
    <t>RSEF-PAN-CEN-00161</t>
  </si>
  <si>
    <t>RSEF-PAN-CEN-00160</t>
  </si>
  <si>
    <t>MARISCAL TORROELLA JOSE IGNACIO</t>
  </si>
  <si>
    <t>RSEF-PAN-CEN-00157</t>
  </si>
  <si>
    <t>GARZA SADA BERNARDO</t>
  </si>
  <si>
    <t>RSEF-PAN-CEN-00156</t>
  </si>
  <si>
    <t>GIJON CASAS DIANA CAROLINA</t>
  </si>
  <si>
    <t>RSEF-PAN-CEN-00155</t>
  </si>
  <si>
    <t>GUAJARDO TOUCHE RICARDO</t>
  </si>
  <si>
    <t>RSEF-PAN-CEN-00154</t>
  </si>
  <si>
    <t>DE ANUZITA ZUBIZARRETA GOTZON ANGEL</t>
  </si>
  <si>
    <t>RSEF-PAN-CEN-00153</t>
  </si>
  <si>
    <t>CAMARA PATRON ALBERTO</t>
  </si>
  <si>
    <t>RSEF-PAN-CEN-00152</t>
  </si>
  <si>
    <t>VALIÑO ALVAREZ FAUSTINO</t>
  </si>
  <si>
    <t>RSEF-PAN-CEN-00151</t>
  </si>
  <si>
    <t>GOMEZ COBO VICENTE</t>
  </si>
  <si>
    <t>RSEF-PAN-CEN-00150</t>
  </si>
  <si>
    <t>ABRAHAM XACUR ALBERTO JOSE</t>
  </si>
  <si>
    <t>RSEF-PAN-CEN-00149</t>
  </si>
  <si>
    <t>RODRIGUEZ CHAPA FRANCISCO JAVIER</t>
  </si>
  <si>
    <t>RSEF-PAN-CEN-00147</t>
  </si>
  <si>
    <t>MATA ALVAREZ CARLOS</t>
  </si>
  <si>
    <t>RSEF-PAN-CEN-00146</t>
  </si>
  <si>
    <t>PRIETO JACQUE JUAN LUIS</t>
  </si>
  <si>
    <t>RSEF-PAN-CEN-00145</t>
  </si>
  <si>
    <t>CUEVAS GARZA PEDRO</t>
  </si>
  <si>
    <t>RSEF-PAN-CEN-00144</t>
  </si>
  <si>
    <t>CANTO ONTIVEROS CARLOS JESUS</t>
  </si>
  <si>
    <t>RSEF-PAN-CEN-00142</t>
  </si>
  <si>
    <t>RSEF-PAN-CEN-00141</t>
  </si>
  <si>
    <t>GRINBERG KREIMERMAN BENITO</t>
  </si>
  <si>
    <t>RSEF-PAN-CEN-00140</t>
  </si>
  <si>
    <t>ORTIZ HARO BRAVO JESUS AURELIO</t>
  </si>
  <si>
    <t>RSEF-PAN-CEN-00139</t>
  </si>
  <si>
    <t>DIEZ DE BONILLA GURZA MANUEL</t>
  </si>
  <si>
    <t>RSEF-PAN-CEN-00138</t>
  </si>
  <si>
    <t>RSEF-PAN-CEN-00137</t>
  </si>
  <si>
    <t>SANSORES FONT EMILIO JOSE</t>
  </si>
  <si>
    <t>RSEF-PAN-CEN-00136</t>
  </si>
  <si>
    <t>GRINBERG SEFTEL LEOPOLDO</t>
  </si>
  <si>
    <t>RSEF-PAN-CEN-00135</t>
  </si>
  <si>
    <t>RSEF-PAN-CEN-00134</t>
  </si>
  <si>
    <t>RSEF-PAN-CEN-00132</t>
  </si>
  <si>
    <t>SERVITJE SENDRA ROBERTO</t>
  </si>
  <si>
    <t>RSEF-PAN-CEN-00130</t>
  </si>
  <si>
    <t>PIAZZESI DI VALLIMOSA TOMMASI FRANCESCO</t>
  </si>
  <si>
    <t>RSEF-PAN-CEN-00129</t>
  </si>
  <si>
    <t>HERNANDEZ VENEGAS JUAN ANTONIO</t>
  </si>
  <si>
    <t>RSEF-PAN-CEN-00128</t>
  </si>
  <si>
    <t>LLANO PRIETO JOSE RAMON</t>
  </si>
  <si>
    <t>RSEF-PAN-CEN-00127</t>
  </si>
  <si>
    <t>MONROY CARRILLO LUIS MIGUEL</t>
  </si>
  <si>
    <t>RSEF-PAN-CEN-00126</t>
  </si>
  <si>
    <t>ORIHUELA DE LA FUENTE BLANCA</t>
  </si>
  <si>
    <t>RSEF-PAN-CEN-00125</t>
  </si>
  <si>
    <t>GAGE FRANCOIS JORGE LUIS</t>
  </si>
  <si>
    <t>RSEF-PAN-CEN-00124</t>
  </si>
  <si>
    <t>CREEL SISNIEGA JAIME</t>
  </si>
  <si>
    <t>RSEF-PAN-CEN-00123</t>
  </si>
  <si>
    <t>URQUIZA LUNA PARRA SANTIAGO</t>
  </si>
  <si>
    <t>RSEF-PAN-CEN-00122</t>
  </si>
  <si>
    <t>PAREDES BALANZARIO LUCIA REYNA</t>
  </si>
  <si>
    <t>RSEF-PAN-CEN-00121</t>
  </si>
  <si>
    <t>RSEF-PAN-CEN-00120</t>
  </si>
  <si>
    <t>RSEF-PAN-CEN-00119</t>
  </si>
  <si>
    <t>RSEF-PAN-CEN-00118</t>
  </si>
  <si>
    <t>GOMEZ ORTIGOZA BASTARRACHEA SARA YOLANDA</t>
  </si>
  <si>
    <t>RSEF-PAN-CEN-00117</t>
  </si>
  <si>
    <t>LARESGOITI SERVITJE FRANCISCO</t>
  </si>
  <si>
    <t>RSEF-PAN-CEN-00113</t>
  </si>
  <si>
    <t>LARESGOITI SERVITJE MARISA</t>
  </si>
  <si>
    <t>RSEF-PAN-CEN-00112</t>
  </si>
  <si>
    <t>LARESGOITI SERVITJE ESTIBALITZ</t>
  </si>
  <si>
    <t>RSEF-PAN-CEN-00111</t>
  </si>
  <si>
    <t>LARESGOITI SERVITJE ARANTZATZU</t>
  </si>
  <si>
    <t>RSEF-PAN-CEN-00110</t>
  </si>
  <si>
    <t>MARISCAL SERVITJE IÑIGO</t>
  </si>
  <si>
    <t>RSEF-PAN-CEN-00109</t>
  </si>
  <si>
    <t>RSEF-PAN-CEN-00108</t>
  </si>
  <si>
    <t>PEREZ CUELLAR MARTINEZ ALFONSO</t>
  </si>
  <si>
    <t>RSEF-PAN-CEN-00106</t>
  </si>
  <si>
    <t>MORENO RESENDIZ GERARDO</t>
  </si>
  <si>
    <t>RSEF-PAN-CEN-00104</t>
  </si>
  <si>
    <t>PEÑA DE LEON GERARDO</t>
  </si>
  <si>
    <t>RSEF-PAN-CEN-00103</t>
  </si>
  <si>
    <t>TELLO ACOSTA FELIX</t>
  </si>
  <si>
    <t>RSEF-PAN-CEN-00102</t>
  </si>
  <si>
    <t>TENA ATHIE HECTOR FERMIN</t>
  </si>
  <si>
    <t>RSEF-PAN-CEN-00101</t>
  </si>
  <si>
    <t>TAPIA CAMOU ENRIQUE</t>
  </si>
  <si>
    <t>RSEF-PAN-CEN-00097</t>
  </si>
  <si>
    <t>RSEF-PAN-CEN-00094</t>
  </si>
  <si>
    <t>CASTAÑEDA PECH JULIO ALBERTO</t>
  </si>
  <si>
    <t>RSEF-PAN-CEN-00091</t>
  </si>
  <si>
    <t>RSEF-PAN-CEN-00087</t>
  </si>
  <si>
    <t>RSEF-PAN-CEN-00085</t>
  </si>
  <si>
    <t>RSEF-PAN-CEN-00084</t>
  </si>
  <si>
    <t>BERRON LARA RAMIRO</t>
  </si>
  <si>
    <t>RSEF-PAN-CEN-00083</t>
  </si>
  <si>
    <t>MERINO FERRER MARIA ALEJANDRA</t>
  </si>
  <si>
    <t>RSEF-PAN-CEN-00080</t>
  </si>
  <si>
    <t>RSEF-PAN-CEN-00075</t>
  </si>
  <si>
    <t>RSEF-PAN-CEN-00074</t>
  </si>
  <si>
    <t>RSEF-PAN-CEN-00070</t>
  </si>
  <si>
    <t>RSEF-PAN-CEN-00069</t>
  </si>
  <si>
    <t>MENDOZA ORTIZ GUADALUPE</t>
  </si>
  <si>
    <t>LEYVA RIVERA LETICIA</t>
  </si>
  <si>
    <t>RSEF-PAN-DF-00006</t>
  </si>
  <si>
    <t>FELIX ESTRADA BERNARDO</t>
  </si>
  <si>
    <t>RSEF-PAN-JAL-00014</t>
  </si>
  <si>
    <t>CLOUTHIER CARRILLO TATIANA</t>
  </si>
  <si>
    <t>RSEF-PAN-NL-00003</t>
  </si>
  <si>
    <t>RSEF-PAN-NL-00002</t>
  </si>
  <si>
    <t>RUIZ JOAQUIN IGNACIO NASSIM</t>
  </si>
  <si>
    <t>RSEF-PAN-QROO-00002</t>
  </si>
  <si>
    <t>Folio</t>
  </si>
  <si>
    <t>Fecha</t>
  </si>
  <si>
    <t>Persona</t>
  </si>
  <si>
    <t>Cantidad</t>
  </si>
  <si>
    <t>Bien</t>
  </si>
  <si>
    <t/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</si>
</sst>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19" applyFont="1" applyFill="1" applyBorder="1" applyAlignment="1">
      <alignment horizontal="center"/>
      <protection/>
    </xf>
    <xf numFmtId="44" fontId="1" fillId="0" borderId="1" xfId="17" applyFont="1" applyFill="1" applyBorder="1" applyAlignment="1">
      <alignment horizontal="center"/>
    </xf>
    <xf numFmtId="0" fontId="1" fillId="0" borderId="1" xfId="19" applyFont="1" applyFill="1" applyBorder="1" applyAlignment="1">
      <alignment wrapText="1"/>
      <protection/>
    </xf>
    <xf numFmtId="44" fontId="1" fillId="0" borderId="1" xfId="17" applyFont="1" applyFill="1" applyBorder="1" applyAlignment="1">
      <alignment horizontal="right" wrapText="1"/>
    </xf>
    <xf numFmtId="15" fontId="1" fillId="0" borderId="1" xfId="19" applyNumberFormat="1" applyFont="1" applyFill="1" applyBorder="1" applyAlignment="1">
      <alignment horizontal="right" wrapText="1"/>
      <protection/>
    </xf>
    <xf numFmtId="44" fontId="1" fillId="0" borderId="0" xfId="17" applyFont="1" applyFill="1" applyBorder="1" applyAlignment="1">
      <alignment horizontal="right" wrapText="1"/>
    </xf>
    <xf numFmtId="0" fontId="0" fillId="0" borderId="1" xfId="0" applyBorder="1" applyAlignment="1">
      <alignment/>
    </xf>
    <xf numFmtId="0" fontId="3" fillId="0" borderId="1" xfId="19" applyNumberFormat="1" applyFont="1" applyFill="1" applyBorder="1" applyAlignment="1">
      <alignment wrapText="1"/>
      <protection/>
    </xf>
    <xf numFmtId="0" fontId="3" fillId="0" borderId="1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44" fontId="3" fillId="0" borderId="0" xfId="17" applyFont="1" applyFill="1" applyBorder="1" applyAlignment="1">
      <alignment horizontal="right" wrapText="1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fe.org.mx/documentos/PPP/ppp/2004/formatos_IA/ia_pan.pdf" TargetMode="External" /><Relationship Id="rId3" Type="http://schemas.openxmlformats.org/officeDocument/2006/relationships/hyperlink" Target="http://www.ife.org.mx/documentos/PPP/ppp/2004/formatos_IA/ia_pan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1</xdr:row>
      <xdr:rowOff>19050</xdr:rowOff>
    </xdr:from>
    <xdr:to>
      <xdr:col>0</xdr:col>
      <xdr:colOff>1095375</xdr:colOff>
      <xdr:row>3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447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333"/>
  <sheetViews>
    <sheetView tabSelected="1" zoomScale="70" zoomScaleNormal="70" workbookViewId="0" topLeftCell="A1">
      <selection activeCell="C6" sqref="C6:C8"/>
    </sheetView>
  </sheetViews>
  <sheetFormatPr defaultColWidth="11.421875" defaultRowHeight="13.5" customHeight="1" outlineLevelRow="2"/>
  <cols>
    <col min="1" max="2" width="29.421875" style="0" customWidth="1"/>
    <col min="3" max="3" width="67.8515625" style="0" customWidth="1"/>
    <col min="4" max="4" width="29.421875" style="0" customWidth="1"/>
    <col min="5" max="5" width="29.421875" style="0" hidden="1" customWidth="1"/>
    <col min="6" max="6" width="17.57421875" style="0" hidden="1" customWidth="1"/>
    <col min="7" max="7" width="15.00390625" style="0" bestFit="1" customWidth="1"/>
  </cols>
  <sheetData>
    <row r="6" ht="13.5" customHeight="1">
      <c r="C6" s="12" t="s">
        <v>150</v>
      </c>
    </row>
    <row r="7" ht="13.5" customHeight="1">
      <c r="C7" s="12" t="s">
        <v>151</v>
      </c>
    </row>
    <row r="8" ht="13.5" customHeight="1">
      <c r="C8" s="12" t="s">
        <v>152</v>
      </c>
    </row>
    <row r="10" spans="1:5" ht="13.5" customHeight="1">
      <c r="A10" s="1" t="s">
        <v>475</v>
      </c>
      <c r="B10" s="1" t="s">
        <v>476</v>
      </c>
      <c r="C10" s="1" t="s">
        <v>477</v>
      </c>
      <c r="D10" s="2" t="s">
        <v>478</v>
      </c>
      <c r="E10" s="1" t="s">
        <v>479</v>
      </c>
    </row>
    <row r="11" spans="1:6" ht="13.5" customHeight="1" outlineLevel="2">
      <c r="A11" s="3" t="s">
        <v>378</v>
      </c>
      <c r="B11" s="5">
        <v>38602</v>
      </c>
      <c r="C11" s="3" t="s">
        <v>377</v>
      </c>
      <c r="D11" s="4">
        <v>10000</v>
      </c>
      <c r="E11" s="3" t="s">
        <v>480</v>
      </c>
      <c r="F11" t="str">
        <f>IF(D11&gt;200000,1," ")</f>
        <v> </v>
      </c>
    </row>
    <row r="12" spans="1:5" ht="13.5" customHeight="1" outlineLevel="1">
      <c r="A12" s="3"/>
      <c r="B12" s="5"/>
      <c r="C12" s="8" t="s">
        <v>0</v>
      </c>
      <c r="D12" s="4">
        <f>SUBTOTAL(9,D11:D11)</f>
        <v>10000</v>
      </c>
      <c r="E12" s="3"/>
    </row>
    <row r="13" spans="1:6" ht="13.5" customHeight="1" outlineLevel="2">
      <c r="A13" s="3" t="s">
        <v>355</v>
      </c>
      <c r="B13" s="5">
        <v>38609</v>
      </c>
      <c r="C13" s="3" t="s">
        <v>354</v>
      </c>
      <c r="D13" s="4">
        <v>10000</v>
      </c>
      <c r="E13" s="3" t="s">
        <v>480</v>
      </c>
      <c r="F13" t="str">
        <f>IF(D13&gt;200000,1," ")</f>
        <v> </v>
      </c>
    </row>
    <row r="14" spans="1:5" ht="13.5" customHeight="1" outlineLevel="1">
      <c r="A14" s="3"/>
      <c r="B14" s="5"/>
      <c r="C14" s="9" t="s">
        <v>1</v>
      </c>
      <c r="D14" s="4">
        <f>SUBTOTAL(9,D13:D13)</f>
        <v>10000</v>
      </c>
      <c r="E14" s="3"/>
    </row>
    <row r="15" spans="1:6" ht="13.5" customHeight="1" outlineLevel="2">
      <c r="A15" s="3" t="s">
        <v>301</v>
      </c>
      <c r="B15" s="5">
        <v>38623</v>
      </c>
      <c r="C15" s="3" t="s">
        <v>300</v>
      </c>
      <c r="D15" s="4">
        <v>40000</v>
      </c>
      <c r="E15" s="3" t="s">
        <v>480</v>
      </c>
      <c r="F15" t="str">
        <f>IF(D15&gt;200000,1," ")</f>
        <v> </v>
      </c>
    </row>
    <row r="16" spans="1:5" ht="13.5" customHeight="1" outlineLevel="1">
      <c r="A16" s="3"/>
      <c r="B16" s="5"/>
      <c r="C16" s="9" t="s">
        <v>2</v>
      </c>
      <c r="D16" s="4">
        <f>SUBTOTAL(9,D15:D15)</f>
        <v>40000</v>
      </c>
      <c r="E16" s="3"/>
    </row>
    <row r="17" spans="1:6" ht="13.5" customHeight="1" outlineLevel="2">
      <c r="A17" s="3" t="s">
        <v>227</v>
      </c>
      <c r="B17" s="5">
        <v>38680</v>
      </c>
      <c r="C17" s="3" t="s">
        <v>195</v>
      </c>
      <c r="D17" s="4">
        <v>250000</v>
      </c>
      <c r="E17" s="3" t="s">
        <v>480</v>
      </c>
      <c r="F17">
        <f>IF(D17&gt;200000,1," ")</f>
        <v>1</v>
      </c>
    </row>
    <row r="18" spans="1:6" ht="13.5" customHeight="1" outlineLevel="2">
      <c r="A18" s="3" t="s">
        <v>196</v>
      </c>
      <c r="B18" s="5">
        <v>38705</v>
      </c>
      <c r="C18" s="3" t="s">
        <v>195</v>
      </c>
      <c r="D18" s="4">
        <v>275000</v>
      </c>
      <c r="E18" s="3" t="s">
        <v>480</v>
      </c>
      <c r="F18">
        <f>IF(D18&gt;200000,1," ")</f>
        <v>1</v>
      </c>
    </row>
    <row r="19" spans="1:5" ht="13.5" customHeight="1" outlineLevel="1">
      <c r="A19" s="3"/>
      <c r="B19" s="5"/>
      <c r="C19" s="9" t="s">
        <v>3</v>
      </c>
      <c r="D19" s="4">
        <f>SUBTOTAL(9,D17:D18)</f>
        <v>525000</v>
      </c>
      <c r="E19" s="3"/>
    </row>
    <row r="20" spans="1:6" ht="13.5" customHeight="1" outlineLevel="2">
      <c r="A20" s="3" t="s">
        <v>168</v>
      </c>
      <c r="B20" s="5">
        <v>38712</v>
      </c>
      <c r="C20" s="3" t="s">
        <v>167</v>
      </c>
      <c r="D20" s="4">
        <v>100000</v>
      </c>
      <c r="E20" s="3" t="s">
        <v>480</v>
      </c>
      <c r="F20" t="str">
        <f>IF(D20&gt;200000,1," ")</f>
        <v> </v>
      </c>
    </row>
    <row r="21" spans="1:5" ht="13.5" customHeight="1" outlineLevel="1">
      <c r="A21" s="3"/>
      <c r="B21" s="5"/>
      <c r="C21" s="9" t="s">
        <v>4</v>
      </c>
      <c r="D21" s="4">
        <f>SUBTOTAL(9,D20:D20)</f>
        <v>100000</v>
      </c>
      <c r="E21" s="3"/>
    </row>
    <row r="22" spans="1:6" ht="13.5" customHeight="1" outlineLevel="2">
      <c r="A22" s="3" t="s">
        <v>200</v>
      </c>
      <c r="B22" s="5">
        <v>38694</v>
      </c>
      <c r="C22" s="3" t="s">
        <v>199</v>
      </c>
      <c r="D22" s="4">
        <v>900000</v>
      </c>
      <c r="E22" s="3" t="s">
        <v>480</v>
      </c>
      <c r="F22">
        <f>IF(D22&gt;200000,1," ")</f>
        <v>1</v>
      </c>
    </row>
    <row r="23" spans="1:5" ht="13.5" customHeight="1" outlineLevel="1">
      <c r="A23" s="3"/>
      <c r="B23" s="5"/>
      <c r="C23" s="9" t="s">
        <v>5</v>
      </c>
      <c r="D23" s="4">
        <f>SUBTOTAL(9,D22:D22)</f>
        <v>900000</v>
      </c>
      <c r="E23" s="3"/>
    </row>
    <row r="24" spans="1:6" ht="13.5" customHeight="1" outlineLevel="2">
      <c r="A24" s="3" t="s">
        <v>317</v>
      </c>
      <c r="B24" s="5">
        <v>38616</v>
      </c>
      <c r="C24" s="3" t="s">
        <v>316</v>
      </c>
      <c r="D24" s="4">
        <v>50000</v>
      </c>
      <c r="E24" s="3" t="s">
        <v>480</v>
      </c>
      <c r="F24" t="str">
        <f>IF(D24&gt;200000,1," ")</f>
        <v> </v>
      </c>
    </row>
    <row r="25" spans="1:5" ht="13.5" customHeight="1" outlineLevel="1">
      <c r="A25" s="3"/>
      <c r="B25" s="5"/>
      <c r="C25" s="9" t="s">
        <v>6</v>
      </c>
      <c r="D25" s="4">
        <f>SUBTOTAL(9,D24:D24)</f>
        <v>50000</v>
      </c>
      <c r="E25" s="3"/>
    </row>
    <row r="26" spans="1:6" ht="13.5" customHeight="1" outlineLevel="2">
      <c r="A26" s="3" t="s">
        <v>268</v>
      </c>
      <c r="B26" s="5">
        <v>38660</v>
      </c>
      <c r="C26" s="3" t="s">
        <v>267</v>
      </c>
      <c r="D26" s="4">
        <v>960000</v>
      </c>
      <c r="E26" s="3" t="s">
        <v>480</v>
      </c>
      <c r="F26">
        <f>IF(D26&gt;200000,1," ")</f>
        <v>1</v>
      </c>
    </row>
    <row r="27" spans="1:5" ht="13.5" customHeight="1" outlineLevel="1">
      <c r="A27" s="3"/>
      <c r="B27" s="5"/>
      <c r="C27" s="9" t="s">
        <v>7</v>
      </c>
      <c r="D27" s="4">
        <f>SUBTOTAL(9,D26:D26)</f>
        <v>960000</v>
      </c>
      <c r="E27" s="3"/>
    </row>
    <row r="28" spans="1:6" ht="13.5" customHeight="1" outlineLevel="2">
      <c r="A28" s="3" t="s">
        <v>309</v>
      </c>
      <c r="B28" s="5">
        <v>38616</v>
      </c>
      <c r="C28" s="3" t="s">
        <v>308</v>
      </c>
      <c r="D28" s="4">
        <v>75000</v>
      </c>
      <c r="E28" s="3" t="s">
        <v>480</v>
      </c>
      <c r="F28" t="str">
        <f>IF(D28&gt;200000,1," ")</f>
        <v> </v>
      </c>
    </row>
    <row r="29" spans="1:5" ht="13.5" customHeight="1" outlineLevel="1">
      <c r="A29" s="3"/>
      <c r="B29" s="5"/>
      <c r="C29" s="9" t="s">
        <v>8</v>
      </c>
      <c r="D29" s="4">
        <f>SUBTOTAL(9,D28:D28)</f>
        <v>75000</v>
      </c>
      <c r="E29" s="3"/>
    </row>
    <row r="30" spans="1:6" ht="13.5" customHeight="1" outlineLevel="2">
      <c r="A30" s="3" t="s">
        <v>322</v>
      </c>
      <c r="B30" s="5">
        <v>38615</v>
      </c>
      <c r="C30" s="3" t="s">
        <v>321</v>
      </c>
      <c r="D30" s="4">
        <v>40000</v>
      </c>
      <c r="E30" s="3" t="s">
        <v>480</v>
      </c>
      <c r="F30" t="str">
        <f>IF(D30&gt;200000,1," ")</f>
        <v> </v>
      </c>
    </row>
    <row r="31" spans="1:5" ht="13.5" customHeight="1" outlineLevel="1">
      <c r="A31" s="3"/>
      <c r="B31" s="5"/>
      <c r="C31" s="9" t="s">
        <v>9</v>
      </c>
      <c r="D31" s="4">
        <f>SUBTOTAL(9,D30:D30)</f>
        <v>40000</v>
      </c>
      <c r="E31" s="3"/>
    </row>
    <row r="32" spans="1:6" ht="13.5" customHeight="1" outlineLevel="2">
      <c r="A32" s="3" t="s">
        <v>257</v>
      </c>
      <c r="B32" s="5">
        <v>38670</v>
      </c>
      <c r="C32" s="3" t="s">
        <v>256</v>
      </c>
      <c r="D32" s="4">
        <v>50000</v>
      </c>
      <c r="E32" s="3" t="s">
        <v>480</v>
      </c>
      <c r="F32" t="str">
        <f>IF(D32&gt;200000,1," ")</f>
        <v> </v>
      </c>
    </row>
    <row r="33" spans="1:5" ht="13.5" customHeight="1" outlineLevel="1">
      <c r="A33" s="3"/>
      <c r="B33" s="5"/>
      <c r="C33" s="9" t="s">
        <v>10</v>
      </c>
      <c r="D33" s="4">
        <f>SUBTOTAL(9,D32:D32)</f>
        <v>50000</v>
      </c>
      <c r="E33" s="3"/>
    </row>
    <row r="34" spans="1:6" ht="13.5" customHeight="1" outlineLevel="2">
      <c r="A34" s="3" t="s">
        <v>285</v>
      </c>
      <c r="B34" s="5">
        <v>38637</v>
      </c>
      <c r="C34" s="3" t="s">
        <v>284</v>
      </c>
      <c r="D34" s="4">
        <v>300000</v>
      </c>
      <c r="E34" s="3" t="s">
        <v>480</v>
      </c>
      <c r="F34">
        <f>IF(D34&gt;200000,1," ")</f>
        <v>1</v>
      </c>
    </row>
    <row r="35" spans="1:5" ht="13.5" customHeight="1" outlineLevel="1">
      <c r="A35" s="3"/>
      <c r="B35" s="5"/>
      <c r="C35" s="9" t="s">
        <v>11</v>
      </c>
      <c r="D35" s="4">
        <f>SUBTOTAL(9,D34:D34)</f>
        <v>300000</v>
      </c>
      <c r="E35" s="3"/>
    </row>
    <row r="36" spans="1:6" ht="13.5" customHeight="1" outlineLevel="2">
      <c r="A36" s="3" t="s">
        <v>458</v>
      </c>
      <c r="B36" s="5">
        <v>38401</v>
      </c>
      <c r="C36" s="3" t="s">
        <v>457</v>
      </c>
      <c r="D36" s="4">
        <v>5000</v>
      </c>
      <c r="E36" s="3" t="s">
        <v>480</v>
      </c>
      <c r="F36" t="str">
        <f>IF(D36&gt;200000,1," ")</f>
        <v> </v>
      </c>
    </row>
    <row r="37" spans="1:5" ht="13.5" customHeight="1" outlineLevel="1">
      <c r="A37" s="3"/>
      <c r="B37" s="5"/>
      <c r="C37" s="9" t="s">
        <v>12</v>
      </c>
      <c r="D37" s="4">
        <f>SUBTOTAL(9,D36:D36)</f>
        <v>5000</v>
      </c>
      <c r="E37" s="3"/>
    </row>
    <row r="38" spans="1:6" ht="13.5" customHeight="1" outlineLevel="2">
      <c r="A38" s="3" t="s">
        <v>166</v>
      </c>
      <c r="B38" s="5">
        <v>38712</v>
      </c>
      <c r="C38" s="3" t="s">
        <v>165</v>
      </c>
      <c r="D38" s="4">
        <v>950000</v>
      </c>
      <c r="E38" s="3" t="s">
        <v>480</v>
      </c>
      <c r="F38">
        <f>IF(D38&gt;200000,1," ")</f>
        <v>1</v>
      </c>
    </row>
    <row r="39" spans="1:5" ht="13.5" customHeight="1" outlineLevel="1">
      <c r="A39" s="3"/>
      <c r="B39" s="5"/>
      <c r="C39" s="9" t="s">
        <v>13</v>
      </c>
      <c r="D39" s="4">
        <f>SUBTOTAL(9,D38:D38)</f>
        <v>950000</v>
      </c>
      <c r="E39" s="3"/>
    </row>
    <row r="40" spans="1:6" ht="13.5" customHeight="1" outlineLevel="2">
      <c r="A40" s="3" t="s">
        <v>295</v>
      </c>
      <c r="B40" s="5">
        <v>38623</v>
      </c>
      <c r="C40" s="3" t="s">
        <v>294</v>
      </c>
      <c r="D40" s="4">
        <v>20000</v>
      </c>
      <c r="E40" s="3" t="s">
        <v>480</v>
      </c>
      <c r="F40" t="str">
        <f>IF(D40&gt;200000,1," ")</f>
        <v> </v>
      </c>
    </row>
    <row r="41" spans="1:5" ht="13.5" customHeight="1" outlineLevel="1">
      <c r="A41" s="3"/>
      <c r="B41" s="5"/>
      <c r="C41" s="9" t="s">
        <v>14</v>
      </c>
      <c r="D41" s="4">
        <f>SUBTOTAL(9,D40:D40)</f>
        <v>20000</v>
      </c>
      <c r="E41" s="3"/>
    </row>
    <row r="42" spans="1:6" ht="13.5" customHeight="1" outlineLevel="2">
      <c r="A42" s="3" t="s">
        <v>396</v>
      </c>
      <c r="B42" s="5">
        <v>38590</v>
      </c>
      <c r="C42" s="3" t="s">
        <v>371</v>
      </c>
      <c r="D42" s="4">
        <v>90000</v>
      </c>
      <c r="E42" s="3" t="s">
        <v>480</v>
      </c>
      <c r="F42" t="str">
        <f>IF(D42&gt;200000,1," ")</f>
        <v> </v>
      </c>
    </row>
    <row r="43" spans="1:6" ht="13.5" customHeight="1" outlineLevel="2">
      <c r="A43" s="3" t="s">
        <v>372</v>
      </c>
      <c r="B43" s="5">
        <v>38602</v>
      </c>
      <c r="C43" s="3" t="s">
        <v>371</v>
      </c>
      <c r="D43" s="4">
        <v>10000</v>
      </c>
      <c r="E43" s="3" t="s">
        <v>480</v>
      </c>
      <c r="F43" t="str">
        <f>IF(D43&gt;200000,1," ")</f>
        <v> </v>
      </c>
    </row>
    <row r="44" spans="1:5" ht="13.5" customHeight="1" outlineLevel="1">
      <c r="A44" s="3"/>
      <c r="B44" s="5"/>
      <c r="C44" s="9" t="s">
        <v>15</v>
      </c>
      <c r="D44" s="4">
        <f>SUBTOTAL(9,D42:D43)</f>
        <v>100000</v>
      </c>
      <c r="E44" s="3"/>
    </row>
    <row r="45" spans="1:6" ht="13.5" customHeight="1" outlineLevel="2">
      <c r="A45" s="3" t="s">
        <v>388</v>
      </c>
      <c r="B45" s="5">
        <v>38596</v>
      </c>
      <c r="C45" s="3" t="s">
        <v>387</v>
      </c>
      <c r="D45" s="4">
        <v>10000</v>
      </c>
      <c r="E45" s="3" t="s">
        <v>480</v>
      </c>
      <c r="F45" t="str">
        <f>IF(D45&gt;200000,1," ")</f>
        <v> </v>
      </c>
    </row>
    <row r="46" spans="1:5" ht="13.5" customHeight="1" outlineLevel="1">
      <c r="A46" s="3"/>
      <c r="B46" s="5"/>
      <c r="C46" s="9" t="s">
        <v>16</v>
      </c>
      <c r="D46" s="4">
        <f>SUBTOTAL(9,D45:D45)</f>
        <v>10000</v>
      </c>
      <c r="E46" s="3"/>
    </row>
    <row r="47" spans="1:6" ht="13.5" customHeight="1" outlineLevel="2">
      <c r="A47" s="3" t="s">
        <v>224</v>
      </c>
      <c r="B47" s="5">
        <v>38686</v>
      </c>
      <c r="C47" s="3" t="s">
        <v>223</v>
      </c>
      <c r="D47" s="4">
        <v>200000</v>
      </c>
      <c r="E47" s="3" t="s">
        <v>480</v>
      </c>
      <c r="F47" t="str">
        <f>IF(D47&gt;200000,1," ")</f>
        <v> </v>
      </c>
    </row>
    <row r="48" spans="1:5" ht="13.5" customHeight="1" outlineLevel="1">
      <c r="A48" s="3"/>
      <c r="B48" s="5"/>
      <c r="C48" s="9" t="s">
        <v>17</v>
      </c>
      <c r="D48" s="4">
        <f>SUBTOTAL(9,D47:D47)</f>
        <v>200000</v>
      </c>
      <c r="E48" s="3"/>
    </row>
    <row r="49" spans="1:6" ht="13.5" customHeight="1" outlineLevel="2">
      <c r="A49" s="3" t="s">
        <v>226</v>
      </c>
      <c r="B49" s="5">
        <v>38685</v>
      </c>
      <c r="C49" s="3" t="s">
        <v>225</v>
      </c>
      <c r="D49" s="4">
        <v>200000</v>
      </c>
      <c r="E49" s="3" t="s">
        <v>480</v>
      </c>
      <c r="F49" t="str">
        <f>IF(D49&gt;200000,1," ")</f>
        <v> </v>
      </c>
    </row>
    <row r="50" spans="1:5" ht="13.5" customHeight="1" outlineLevel="1">
      <c r="A50" s="3"/>
      <c r="B50" s="5"/>
      <c r="C50" s="9" t="s">
        <v>18</v>
      </c>
      <c r="D50" s="4">
        <f>SUBTOTAL(9,D49:D49)</f>
        <v>200000</v>
      </c>
      <c r="E50" s="3"/>
    </row>
    <row r="51" spans="1:6" ht="13.5" customHeight="1" outlineLevel="2">
      <c r="A51" s="3" t="s">
        <v>453</v>
      </c>
      <c r="B51" s="5">
        <v>38411</v>
      </c>
      <c r="C51" s="3" t="s">
        <v>452</v>
      </c>
      <c r="D51" s="4">
        <v>10000</v>
      </c>
      <c r="E51" s="3" t="s">
        <v>480</v>
      </c>
      <c r="F51" t="str">
        <f>IF(D51&gt;200000,1," ")</f>
        <v> </v>
      </c>
    </row>
    <row r="52" spans="1:5" ht="13.5" customHeight="1" outlineLevel="1">
      <c r="A52" s="3"/>
      <c r="B52" s="5"/>
      <c r="C52" s="9" t="s">
        <v>19</v>
      </c>
      <c r="D52" s="4">
        <f>SUBTOTAL(9,D51:D51)</f>
        <v>10000</v>
      </c>
      <c r="E52" s="3"/>
    </row>
    <row r="53" spans="1:6" ht="13.5" customHeight="1" outlineLevel="2">
      <c r="A53" s="3" t="s">
        <v>261</v>
      </c>
      <c r="B53" s="5">
        <v>38670</v>
      </c>
      <c r="C53" s="3" t="s">
        <v>260</v>
      </c>
      <c r="D53" s="4">
        <v>950000</v>
      </c>
      <c r="E53" s="3" t="s">
        <v>480</v>
      </c>
      <c r="F53">
        <f>IF(D53&gt;200000,1," ")</f>
        <v>1</v>
      </c>
    </row>
    <row r="54" spans="1:5" ht="13.5" customHeight="1" outlineLevel="1">
      <c r="A54" s="3"/>
      <c r="B54" s="5"/>
      <c r="C54" s="9" t="s">
        <v>20</v>
      </c>
      <c r="D54" s="4">
        <f>SUBTOTAL(9,D53:D53)</f>
        <v>950000</v>
      </c>
      <c r="E54" s="3"/>
    </row>
    <row r="55" spans="1:6" ht="13.5" customHeight="1" outlineLevel="2">
      <c r="A55" s="3" t="s">
        <v>204</v>
      </c>
      <c r="B55" s="5">
        <v>38694</v>
      </c>
      <c r="C55" s="3" t="s">
        <v>203</v>
      </c>
      <c r="D55" s="4">
        <v>900000</v>
      </c>
      <c r="E55" s="3" t="s">
        <v>480</v>
      </c>
      <c r="F55">
        <f>IF(D55&gt;200000,1," ")</f>
        <v>1</v>
      </c>
    </row>
    <row r="56" spans="1:5" ht="13.5" customHeight="1" outlineLevel="1">
      <c r="A56" s="3"/>
      <c r="B56" s="5"/>
      <c r="C56" s="9" t="s">
        <v>21</v>
      </c>
      <c r="D56" s="4">
        <f>SUBTOTAL(9,D55:D55)</f>
        <v>900000</v>
      </c>
      <c r="E56" s="3"/>
    </row>
    <row r="57" spans="1:6" ht="13.5" customHeight="1" outlineLevel="2">
      <c r="A57" s="3" t="s">
        <v>172</v>
      </c>
      <c r="B57" s="5">
        <v>38705</v>
      </c>
      <c r="C57" s="3" t="s">
        <v>171</v>
      </c>
      <c r="D57" s="4">
        <v>100000</v>
      </c>
      <c r="E57" s="3" t="s">
        <v>480</v>
      </c>
      <c r="F57" t="str">
        <f>IF(D57&gt;200000,1," ")</f>
        <v> </v>
      </c>
    </row>
    <row r="58" spans="1:5" ht="13.5" customHeight="1" outlineLevel="1">
      <c r="A58" s="3"/>
      <c r="B58" s="5"/>
      <c r="C58" s="9" t="s">
        <v>22</v>
      </c>
      <c r="D58" s="4">
        <f>SUBTOTAL(9,D57:D57)</f>
        <v>100000</v>
      </c>
      <c r="E58" s="3"/>
    </row>
    <row r="59" spans="1:6" ht="13.5" customHeight="1" outlineLevel="2">
      <c r="A59" s="3" t="s">
        <v>289</v>
      </c>
      <c r="B59" s="5">
        <v>38629</v>
      </c>
      <c r="C59" s="3" t="s">
        <v>288</v>
      </c>
      <c r="D59" s="4">
        <v>50000</v>
      </c>
      <c r="E59" s="3" t="s">
        <v>480</v>
      </c>
      <c r="F59" t="str">
        <f>IF(D59&gt;200000,1," ")</f>
        <v> </v>
      </c>
    </row>
    <row r="60" spans="1:5" ht="13.5" customHeight="1" outlineLevel="1">
      <c r="A60" s="3"/>
      <c r="B60" s="5"/>
      <c r="C60" s="9" t="s">
        <v>23</v>
      </c>
      <c r="D60" s="4">
        <f>SUBTOTAL(9,D59:D59)</f>
        <v>50000</v>
      </c>
      <c r="E60" s="3"/>
    </row>
    <row r="61" spans="1:6" ht="13.5" customHeight="1" outlineLevel="2">
      <c r="A61" s="3" t="s">
        <v>472</v>
      </c>
      <c r="B61" s="5">
        <v>38455</v>
      </c>
      <c r="C61" s="3" t="s">
        <v>470</v>
      </c>
      <c r="D61" s="4">
        <v>2150</v>
      </c>
      <c r="E61" s="3" t="s">
        <v>480</v>
      </c>
      <c r="F61" t="str">
        <f>IF(D61&gt;200000,1," ")</f>
        <v> </v>
      </c>
    </row>
    <row r="62" spans="1:6" ht="13.5" customHeight="1" outlineLevel="2">
      <c r="A62" s="3" t="s">
        <v>471</v>
      </c>
      <c r="B62" s="5">
        <v>38496</v>
      </c>
      <c r="C62" s="3" t="s">
        <v>470</v>
      </c>
      <c r="D62" s="4">
        <v>2000</v>
      </c>
      <c r="E62" s="3" t="s">
        <v>480</v>
      </c>
      <c r="F62" t="str">
        <f>IF(D62&gt;200000,1," ")</f>
        <v> </v>
      </c>
    </row>
    <row r="63" spans="1:5" ht="13.5" customHeight="1" outlineLevel="1">
      <c r="A63" s="3"/>
      <c r="B63" s="5"/>
      <c r="C63" s="9" t="s">
        <v>24</v>
      </c>
      <c r="D63" s="4">
        <f>SUBTOTAL(9,D61:D62)</f>
        <v>4150</v>
      </c>
      <c r="E63" s="3"/>
    </row>
    <row r="64" spans="1:6" ht="13.5" customHeight="1" outlineLevel="2">
      <c r="A64" s="3" t="s">
        <v>251</v>
      </c>
      <c r="B64" s="5">
        <v>38672</v>
      </c>
      <c r="C64" s="3" t="s">
        <v>250</v>
      </c>
      <c r="D64" s="4">
        <v>20000</v>
      </c>
      <c r="E64" s="3" t="s">
        <v>480</v>
      </c>
      <c r="F64" t="str">
        <f>IF(D64&gt;200000,1," ")</f>
        <v> </v>
      </c>
    </row>
    <row r="65" spans="1:5" ht="13.5" customHeight="1" outlineLevel="1">
      <c r="A65" s="3"/>
      <c r="B65" s="5"/>
      <c r="C65" s="9" t="s">
        <v>25</v>
      </c>
      <c r="D65" s="4">
        <f>SUBTOTAL(9,D64:D64)</f>
        <v>20000</v>
      </c>
      <c r="E65" s="3"/>
    </row>
    <row r="66" spans="1:6" ht="13.5" customHeight="1" outlineLevel="2">
      <c r="A66" s="3" t="s">
        <v>266</v>
      </c>
      <c r="B66" s="5">
        <v>38663</v>
      </c>
      <c r="C66" s="3" t="s">
        <v>265</v>
      </c>
      <c r="D66" s="4">
        <v>300000</v>
      </c>
      <c r="E66" s="3" t="s">
        <v>480</v>
      </c>
      <c r="F66">
        <f>IF(D66&gt;200000,1," ")</f>
        <v>1</v>
      </c>
    </row>
    <row r="67" spans="1:5" ht="13.5" customHeight="1" outlineLevel="1">
      <c r="A67" s="3"/>
      <c r="B67" s="5"/>
      <c r="C67" s="9" t="s">
        <v>26</v>
      </c>
      <c r="D67" s="4">
        <f>SUBTOTAL(9,D66:D66)</f>
        <v>300000</v>
      </c>
      <c r="E67" s="3"/>
    </row>
    <row r="68" spans="1:6" ht="13.5" customHeight="1" outlineLevel="2">
      <c r="A68" s="3" t="s">
        <v>418</v>
      </c>
      <c r="B68" s="5">
        <v>38576</v>
      </c>
      <c r="C68" s="3" t="s">
        <v>417</v>
      </c>
      <c r="D68" s="4">
        <v>600000</v>
      </c>
      <c r="E68" s="3" t="s">
        <v>480</v>
      </c>
      <c r="F68">
        <f>IF(D68&gt;200000,1," ")</f>
        <v>1</v>
      </c>
    </row>
    <row r="69" spans="1:5" ht="13.5" customHeight="1" outlineLevel="1">
      <c r="A69" s="3"/>
      <c r="B69" s="5"/>
      <c r="C69" s="9" t="s">
        <v>27</v>
      </c>
      <c r="D69" s="4">
        <f>SUBTOTAL(9,D68:D68)</f>
        <v>600000</v>
      </c>
      <c r="E69" s="3"/>
    </row>
    <row r="70" spans="1:6" ht="13.5" customHeight="1" outlineLevel="2">
      <c r="A70" s="3" t="s">
        <v>212</v>
      </c>
      <c r="B70" s="5">
        <v>38694</v>
      </c>
      <c r="C70" s="3" t="s">
        <v>211</v>
      </c>
      <c r="D70" s="4">
        <v>125000</v>
      </c>
      <c r="E70" s="3" t="s">
        <v>480</v>
      </c>
      <c r="F70" t="str">
        <f>IF(D70&gt;200000,1," ")</f>
        <v> </v>
      </c>
    </row>
    <row r="71" spans="1:5" ht="13.5" customHeight="1" outlineLevel="1">
      <c r="A71" s="3"/>
      <c r="B71" s="5"/>
      <c r="C71" s="9" t="s">
        <v>28</v>
      </c>
      <c r="D71" s="4">
        <f>SUBTOTAL(9,D70:D70)</f>
        <v>125000</v>
      </c>
      <c r="E71" s="3"/>
    </row>
    <row r="72" spans="1:6" ht="13.5" customHeight="1" outlineLevel="2">
      <c r="A72" s="3" t="s">
        <v>386</v>
      </c>
      <c r="B72" s="5">
        <v>38596</v>
      </c>
      <c r="C72" s="3" t="s">
        <v>385</v>
      </c>
      <c r="D72" s="4">
        <v>100000</v>
      </c>
      <c r="E72" s="3" t="s">
        <v>480</v>
      </c>
      <c r="F72" t="str">
        <f>IF(D72&gt;200000,1," ")</f>
        <v> </v>
      </c>
    </row>
    <row r="73" spans="1:5" ht="13.5" customHeight="1" outlineLevel="1">
      <c r="A73" s="3"/>
      <c r="B73" s="5"/>
      <c r="C73" s="9" t="s">
        <v>29</v>
      </c>
      <c r="D73" s="4">
        <f>SUBTOTAL(9,D72:D72)</f>
        <v>100000</v>
      </c>
      <c r="E73" s="3"/>
    </row>
    <row r="74" spans="1:6" ht="13.5" customHeight="1" outlineLevel="2">
      <c r="A74" s="3" t="s">
        <v>178</v>
      </c>
      <c r="B74" s="5">
        <v>38705</v>
      </c>
      <c r="C74" s="3" t="s">
        <v>177</v>
      </c>
      <c r="D74" s="4">
        <v>100000</v>
      </c>
      <c r="E74" s="3" t="s">
        <v>480</v>
      </c>
      <c r="F74" t="str">
        <f>IF(D74&gt;200000,1," ")</f>
        <v> </v>
      </c>
    </row>
    <row r="75" spans="1:5" ht="13.5" customHeight="1" outlineLevel="1">
      <c r="A75" s="3"/>
      <c r="B75" s="5"/>
      <c r="C75" s="9" t="s">
        <v>30</v>
      </c>
      <c r="D75" s="4">
        <f>SUBTOTAL(9,D74:D74)</f>
        <v>100000</v>
      </c>
      <c r="E75" s="3"/>
    </row>
    <row r="76" spans="1:6" ht="13.5" customHeight="1" outlineLevel="2">
      <c r="A76" s="3" t="s">
        <v>370</v>
      </c>
      <c r="B76" s="5">
        <v>38602</v>
      </c>
      <c r="C76" s="3" t="s">
        <v>369</v>
      </c>
      <c r="D76" s="4">
        <v>100000</v>
      </c>
      <c r="E76" s="3" t="s">
        <v>480</v>
      </c>
      <c r="F76" t="str">
        <f>IF(D76&gt;200000,1," ")</f>
        <v> </v>
      </c>
    </row>
    <row r="77" spans="1:5" ht="13.5" customHeight="1" outlineLevel="1">
      <c r="A77" s="3"/>
      <c r="B77" s="5"/>
      <c r="C77" s="9" t="s">
        <v>31</v>
      </c>
      <c r="D77" s="4">
        <f>SUBTOTAL(9,D76:D76)</f>
        <v>100000</v>
      </c>
      <c r="E77" s="3"/>
    </row>
    <row r="78" spans="1:6" ht="13.5" customHeight="1" outlineLevel="2">
      <c r="A78" s="3" t="s">
        <v>164</v>
      </c>
      <c r="B78" s="5">
        <v>38712</v>
      </c>
      <c r="C78" s="3" t="s">
        <v>163</v>
      </c>
      <c r="D78" s="4">
        <v>100000</v>
      </c>
      <c r="E78" s="3" t="s">
        <v>480</v>
      </c>
      <c r="F78" t="str">
        <f>IF(D78&gt;200000,1," ")</f>
        <v> </v>
      </c>
    </row>
    <row r="79" spans="1:5" ht="13.5" customHeight="1" outlineLevel="1">
      <c r="A79" s="3"/>
      <c r="B79" s="5"/>
      <c r="C79" s="9" t="s">
        <v>32</v>
      </c>
      <c r="D79" s="4">
        <f>SUBTOTAL(9,D78:D78)</f>
        <v>100000</v>
      </c>
      <c r="E79" s="3"/>
    </row>
    <row r="80" spans="1:6" ht="13.5" customHeight="1" outlineLevel="2">
      <c r="A80" s="3" t="s">
        <v>202</v>
      </c>
      <c r="B80" s="5">
        <v>38694</v>
      </c>
      <c r="C80" s="3" t="s">
        <v>201</v>
      </c>
      <c r="D80" s="4">
        <v>900000</v>
      </c>
      <c r="E80" s="3" t="s">
        <v>480</v>
      </c>
      <c r="F80">
        <f>IF(D80&gt;200000,1," ")</f>
        <v>1</v>
      </c>
    </row>
    <row r="81" spans="1:5" ht="13.5" customHeight="1" outlineLevel="1">
      <c r="A81" s="3"/>
      <c r="B81" s="5"/>
      <c r="C81" s="9" t="s">
        <v>33</v>
      </c>
      <c r="D81" s="4">
        <f>SUBTOTAL(9,D80:D80)</f>
        <v>900000</v>
      </c>
      <c r="E81" s="3"/>
    </row>
    <row r="82" spans="1:6" ht="13.5" customHeight="1" outlineLevel="2">
      <c r="A82" s="3" t="s">
        <v>341</v>
      </c>
      <c r="B82" s="5">
        <v>38609</v>
      </c>
      <c r="C82" s="3" t="s">
        <v>340</v>
      </c>
      <c r="D82" s="4">
        <v>110000</v>
      </c>
      <c r="E82" s="3" t="s">
        <v>480</v>
      </c>
      <c r="F82" t="str">
        <f>IF(D82&gt;200000,1," ")</f>
        <v> </v>
      </c>
    </row>
    <row r="83" spans="1:5" ht="13.5" customHeight="1" outlineLevel="1">
      <c r="A83" s="3"/>
      <c r="B83" s="5"/>
      <c r="C83" s="9" t="s">
        <v>34</v>
      </c>
      <c r="D83" s="4">
        <f>SUBTOTAL(9,D82:D82)</f>
        <v>110000</v>
      </c>
      <c r="E83" s="3"/>
    </row>
    <row r="84" spans="1:6" ht="13.5" customHeight="1" outlineLevel="2">
      <c r="A84" s="3" t="s">
        <v>264</v>
      </c>
      <c r="B84" s="5">
        <v>38664</v>
      </c>
      <c r="C84" s="3" t="s">
        <v>228</v>
      </c>
      <c r="D84" s="4">
        <v>6102.36</v>
      </c>
      <c r="E84" s="3" t="s">
        <v>480</v>
      </c>
      <c r="F84" t="str">
        <f>IF(D84&gt;200000,1," ")</f>
        <v> </v>
      </c>
    </row>
    <row r="85" spans="1:6" ht="13.5" customHeight="1" outlineLevel="2">
      <c r="A85" s="3" t="s">
        <v>229</v>
      </c>
      <c r="B85" s="5">
        <v>38679</v>
      </c>
      <c r="C85" s="3" t="s">
        <v>228</v>
      </c>
      <c r="D85" s="4">
        <v>42550</v>
      </c>
      <c r="E85" s="3" t="s">
        <v>480</v>
      </c>
      <c r="F85" t="str">
        <f>IF(D85&gt;200000,1," ")</f>
        <v> </v>
      </c>
    </row>
    <row r="86" spans="1:5" ht="13.5" customHeight="1" outlineLevel="1">
      <c r="A86" s="3"/>
      <c r="B86" s="5"/>
      <c r="C86" s="9" t="s">
        <v>35</v>
      </c>
      <c r="D86" s="4">
        <f>SUBTOTAL(9,D84:D85)</f>
        <v>48652.36</v>
      </c>
      <c r="E86" s="3"/>
    </row>
    <row r="87" spans="1:6" ht="13.5" customHeight="1" outlineLevel="2">
      <c r="A87" s="3" t="s">
        <v>222</v>
      </c>
      <c r="B87" s="5">
        <v>38686</v>
      </c>
      <c r="C87" s="3" t="s">
        <v>221</v>
      </c>
      <c r="D87" s="4">
        <v>250000</v>
      </c>
      <c r="E87" s="3" t="s">
        <v>480</v>
      </c>
      <c r="F87">
        <f>IF(D87&gt;200000,1," ")</f>
        <v>1</v>
      </c>
    </row>
    <row r="88" spans="1:5" ht="13.5" customHeight="1" outlineLevel="1">
      <c r="A88" s="3"/>
      <c r="B88" s="5"/>
      <c r="C88" s="9" t="s">
        <v>36</v>
      </c>
      <c r="D88" s="4">
        <f>SUBTOTAL(9,D87:D87)</f>
        <v>250000</v>
      </c>
      <c r="E88" s="3"/>
    </row>
    <row r="89" spans="1:6" ht="13.5" customHeight="1" outlineLevel="2">
      <c r="A89" s="3" t="s">
        <v>395</v>
      </c>
      <c r="B89" s="5">
        <v>38590</v>
      </c>
      <c r="C89" s="3" t="s">
        <v>394</v>
      </c>
      <c r="D89" s="4">
        <v>400000</v>
      </c>
      <c r="E89" s="3" t="s">
        <v>480</v>
      </c>
      <c r="F89">
        <f>IF(D89&gt;200000,1," ")</f>
        <v>1</v>
      </c>
    </row>
    <row r="90" spans="1:5" ht="13.5" customHeight="1" outlineLevel="1">
      <c r="A90" s="3"/>
      <c r="B90" s="5"/>
      <c r="C90" s="9" t="s">
        <v>37</v>
      </c>
      <c r="D90" s="4">
        <f>SUBTOTAL(9,D89:D89)</f>
        <v>400000</v>
      </c>
      <c r="E90" s="3"/>
    </row>
    <row r="91" spans="1:6" ht="13.5" customHeight="1" outlineLevel="2">
      <c r="A91" s="3" t="s">
        <v>282</v>
      </c>
      <c r="B91" s="5">
        <v>38643</v>
      </c>
      <c r="C91" s="3" t="s">
        <v>281</v>
      </c>
      <c r="D91" s="4">
        <v>20000</v>
      </c>
      <c r="E91" s="3" t="s">
        <v>480</v>
      </c>
      <c r="F91" t="str">
        <f>IF(D91&gt;200000,1," ")</f>
        <v> </v>
      </c>
    </row>
    <row r="92" spans="1:5" ht="13.5" customHeight="1" outlineLevel="1">
      <c r="A92" s="3"/>
      <c r="B92" s="5"/>
      <c r="C92" s="9" t="s">
        <v>38</v>
      </c>
      <c r="D92" s="4">
        <f>SUBTOTAL(9,D91:D91)</f>
        <v>20000</v>
      </c>
      <c r="E92" s="3"/>
    </row>
    <row r="93" spans="1:6" ht="13.5" customHeight="1" outlineLevel="2">
      <c r="A93" s="3" t="s">
        <v>335</v>
      </c>
      <c r="B93" s="5">
        <v>38610</v>
      </c>
      <c r="C93" s="3" t="s">
        <v>334</v>
      </c>
      <c r="D93" s="4">
        <v>35000</v>
      </c>
      <c r="E93" s="3" t="s">
        <v>480</v>
      </c>
      <c r="F93" t="str">
        <f>IF(D93&gt;200000,1," ")</f>
        <v> </v>
      </c>
    </row>
    <row r="94" spans="1:5" ht="13.5" customHeight="1" outlineLevel="1">
      <c r="A94" s="3"/>
      <c r="B94" s="5"/>
      <c r="C94" s="9" t="s">
        <v>39</v>
      </c>
      <c r="D94" s="4">
        <f>SUBTOTAL(9,D93:D93)</f>
        <v>35000</v>
      </c>
      <c r="E94" s="3"/>
    </row>
    <row r="95" spans="1:6" ht="13.5" customHeight="1" outlineLevel="2">
      <c r="A95" s="3" t="s">
        <v>469</v>
      </c>
      <c r="B95" s="5">
        <v>38534</v>
      </c>
      <c r="C95" s="3" t="s">
        <v>468</v>
      </c>
      <c r="D95" s="4">
        <v>15000</v>
      </c>
      <c r="E95" s="3" t="s">
        <v>480</v>
      </c>
      <c r="F95" t="str">
        <f>IF(D95&gt;200000,1," ")</f>
        <v> </v>
      </c>
    </row>
    <row r="96" spans="1:5" ht="13.5" customHeight="1" outlineLevel="1">
      <c r="A96" s="3"/>
      <c r="B96" s="5"/>
      <c r="C96" s="9" t="s">
        <v>40</v>
      </c>
      <c r="D96" s="4">
        <f>SUBTOTAL(9,D95:D95)</f>
        <v>15000</v>
      </c>
      <c r="E96" s="3"/>
    </row>
    <row r="97" spans="1:6" ht="13.5" customHeight="1" outlineLevel="2">
      <c r="A97" s="3" t="s">
        <v>349</v>
      </c>
      <c r="B97" s="5">
        <v>38609</v>
      </c>
      <c r="C97" s="3" t="s">
        <v>348</v>
      </c>
      <c r="D97" s="4">
        <v>50000</v>
      </c>
      <c r="E97" s="3" t="s">
        <v>480</v>
      </c>
      <c r="F97" t="str">
        <f>IF(D97&gt;200000,1," ")</f>
        <v> </v>
      </c>
    </row>
    <row r="98" spans="1:5" ht="13.5" customHeight="1" outlineLevel="1">
      <c r="A98" s="3"/>
      <c r="B98" s="5"/>
      <c r="C98" s="9" t="s">
        <v>41</v>
      </c>
      <c r="D98" s="4">
        <f>SUBTOTAL(9,D97:D97)</f>
        <v>50000</v>
      </c>
      <c r="E98" s="3"/>
    </row>
    <row r="99" spans="1:6" ht="13.5" customHeight="1" outlineLevel="2">
      <c r="A99" s="3" t="s">
        <v>291</v>
      </c>
      <c r="B99" s="5">
        <v>38615</v>
      </c>
      <c r="C99" s="3" t="s">
        <v>290</v>
      </c>
      <c r="D99" s="4">
        <v>787500</v>
      </c>
      <c r="E99" s="3" t="s">
        <v>480</v>
      </c>
      <c r="F99">
        <f>IF(D99&gt;200000,1," ")</f>
        <v>1</v>
      </c>
    </row>
    <row r="100" spans="1:5" ht="13.5" customHeight="1" outlineLevel="1">
      <c r="A100" s="3"/>
      <c r="B100" s="5"/>
      <c r="C100" s="9" t="s">
        <v>42</v>
      </c>
      <c r="D100" s="4">
        <f>SUBTOTAL(9,D99:D99)</f>
        <v>787500</v>
      </c>
      <c r="E100" s="3"/>
    </row>
    <row r="101" spans="1:6" ht="13.5" customHeight="1" outlineLevel="2">
      <c r="A101" s="3" t="s">
        <v>423</v>
      </c>
      <c r="B101" s="5">
        <v>38561</v>
      </c>
      <c r="C101" s="3" t="s">
        <v>207</v>
      </c>
      <c r="D101" s="4">
        <v>400000</v>
      </c>
      <c r="E101" s="3" t="s">
        <v>480</v>
      </c>
      <c r="F101">
        <f>IF(D101&gt;200000,1," ")</f>
        <v>1</v>
      </c>
    </row>
    <row r="102" spans="1:6" ht="13.5" customHeight="1" outlineLevel="2">
      <c r="A102" s="3" t="s">
        <v>401</v>
      </c>
      <c r="B102" s="5">
        <v>38590</v>
      </c>
      <c r="C102" s="3" t="s">
        <v>207</v>
      </c>
      <c r="D102" s="4">
        <v>20000</v>
      </c>
      <c r="E102" s="3" t="s">
        <v>480</v>
      </c>
      <c r="F102" t="str">
        <f>IF(D102&gt;200000,1," ")</f>
        <v> </v>
      </c>
    </row>
    <row r="103" spans="1:6" ht="13.5" customHeight="1" outlineLevel="2">
      <c r="A103" s="3" t="s">
        <v>208</v>
      </c>
      <c r="B103" s="5">
        <v>38694</v>
      </c>
      <c r="C103" s="3" t="s">
        <v>207</v>
      </c>
      <c r="D103" s="4">
        <v>155000</v>
      </c>
      <c r="E103" s="3" t="s">
        <v>480</v>
      </c>
      <c r="F103" t="str">
        <f>IF(D103&gt;200000,1," ")</f>
        <v> </v>
      </c>
    </row>
    <row r="104" spans="1:5" ht="13.5" customHeight="1" outlineLevel="1">
      <c r="A104" s="3"/>
      <c r="B104" s="5"/>
      <c r="C104" s="9" t="s">
        <v>43</v>
      </c>
      <c r="D104" s="4">
        <f>SUBTOTAL(9,D101:D103)</f>
        <v>575000</v>
      </c>
      <c r="E104" s="3"/>
    </row>
    <row r="105" spans="1:6" ht="13.5" customHeight="1" outlineLevel="2">
      <c r="A105" s="3" t="s">
        <v>416</v>
      </c>
      <c r="B105" s="5">
        <v>38580</v>
      </c>
      <c r="C105" s="3" t="s">
        <v>415</v>
      </c>
      <c r="D105" s="4">
        <v>100000</v>
      </c>
      <c r="E105" s="3" t="s">
        <v>480</v>
      </c>
      <c r="F105" t="str">
        <f>IF(D105&gt;200000,1," ")</f>
        <v> </v>
      </c>
    </row>
    <row r="106" spans="1:5" ht="13.5" customHeight="1" outlineLevel="1">
      <c r="A106" s="3"/>
      <c r="B106" s="5"/>
      <c r="C106" s="9" t="s">
        <v>44</v>
      </c>
      <c r="D106" s="4">
        <f>SUBTOTAL(9,D105:D105)</f>
        <v>100000</v>
      </c>
      <c r="E106" s="3"/>
    </row>
    <row r="107" spans="1:6" ht="13.5" customHeight="1" outlineLevel="2">
      <c r="A107" s="3" t="s">
        <v>278</v>
      </c>
      <c r="B107" s="5">
        <v>38643</v>
      </c>
      <c r="C107" s="3" t="s">
        <v>277</v>
      </c>
      <c r="D107" s="4">
        <v>10000</v>
      </c>
      <c r="E107" s="3" t="s">
        <v>480</v>
      </c>
      <c r="F107" t="str">
        <f>IF(D107&gt;200000,1," ")</f>
        <v> </v>
      </c>
    </row>
    <row r="108" spans="1:5" ht="13.5" customHeight="1" outlineLevel="1">
      <c r="A108" s="3"/>
      <c r="B108" s="5"/>
      <c r="C108" s="9" t="s">
        <v>45</v>
      </c>
      <c r="D108" s="4">
        <f>SUBTOTAL(9,D107:D107)</f>
        <v>10000</v>
      </c>
      <c r="E108" s="3"/>
    </row>
    <row r="109" spans="1:6" ht="13.5" customHeight="1" outlineLevel="2">
      <c r="A109" s="3" t="s">
        <v>347</v>
      </c>
      <c r="B109" s="5">
        <v>38609</v>
      </c>
      <c r="C109" s="3" t="s">
        <v>346</v>
      </c>
      <c r="D109" s="4">
        <v>50000</v>
      </c>
      <c r="E109" s="3" t="s">
        <v>480</v>
      </c>
      <c r="F109" t="str">
        <f>IF(D109&gt;200000,1," ")</f>
        <v> </v>
      </c>
    </row>
    <row r="110" spans="1:5" ht="13.5" customHeight="1" outlineLevel="1">
      <c r="A110" s="3"/>
      <c r="B110" s="5"/>
      <c r="C110" s="9" t="s">
        <v>46</v>
      </c>
      <c r="D110" s="4">
        <f>SUBTOTAL(9,D109:D109)</f>
        <v>50000</v>
      </c>
      <c r="E110" s="3"/>
    </row>
    <row r="111" spans="1:6" ht="13.5" customHeight="1" outlineLevel="2">
      <c r="A111" s="3" t="s">
        <v>364</v>
      </c>
      <c r="B111" s="5">
        <v>38608</v>
      </c>
      <c r="C111" s="3" t="s">
        <v>363</v>
      </c>
      <c r="D111" s="4">
        <v>500000</v>
      </c>
      <c r="E111" s="3" t="s">
        <v>480</v>
      </c>
      <c r="F111">
        <f>IF(D111&gt;200000,1," ")</f>
        <v>1</v>
      </c>
    </row>
    <row r="112" spans="1:5" ht="13.5" customHeight="1" outlineLevel="1">
      <c r="A112" s="3"/>
      <c r="B112" s="5"/>
      <c r="C112" s="9" t="s">
        <v>47</v>
      </c>
      <c r="D112" s="4">
        <f>SUBTOTAL(9,D111:D111)</f>
        <v>500000</v>
      </c>
      <c r="E112" s="3"/>
    </row>
    <row r="113" spans="1:6" ht="13.5" customHeight="1" outlineLevel="2">
      <c r="A113" s="3" t="s">
        <v>245</v>
      </c>
      <c r="B113" s="5">
        <v>38677</v>
      </c>
      <c r="C113" s="3" t="s">
        <v>244</v>
      </c>
      <c r="D113" s="4">
        <v>200000</v>
      </c>
      <c r="E113" s="3" t="s">
        <v>480</v>
      </c>
      <c r="F113" t="str">
        <f>IF(D113&gt;200000,1," ")</f>
        <v> </v>
      </c>
    </row>
    <row r="114" spans="1:5" ht="13.5" customHeight="1" outlineLevel="1">
      <c r="A114" s="3"/>
      <c r="B114" s="5"/>
      <c r="C114" s="9" t="s">
        <v>48</v>
      </c>
      <c r="D114" s="4">
        <f>SUBTOTAL(9,D113:D113)</f>
        <v>200000</v>
      </c>
      <c r="E114" s="3"/>
    </row>
    <row r="115" spans="1:6" ht="13.5" customHeight="1" outlineLevel="2">
      <c r="A115" s="3" t="s">
        <v>366</v>
      </c>
      <c r="B115" s="5">
        <v>38608</v>
      </c>
      <c r="C115" s="3" t="s">
        <v>365</v>
      </c>
      <c r="D115" s="4">
        <v>106000</v>
      </c>
      <c r="E115" s="3" t="s">
        <v>480</v>
      </c>
      <c r="F115" t="str">
        <f>IF(D115&gt;200000,1," ")</f>
        <v> </v>
      </c>
    </row>
    <row r="116" spans="1:5" ht="13.5" customHeight="1" outlineLevel="1">
      <c r="A116" s="3"/>
      <c r="B116" s="5"/>
      <c r="C116" s="9" t="s">
        <v>49</v>
      </c>
      <c r="D116" s="4">
        <f>SUBTOTAL(9,D115:D115)</f>
        <v>106000</v>
      </c>
      <c r="E116" s="3"/>
    </row>
    <row r="117" spans="1:6" ht="13.5" customHeight="1" outlineLevel="2">
      <c r="A117" s="3" t="s">
        <v>313</v>
      </c>
      <c r="B117" s="5">
        <v>38616</v>
      </c>
      <c r="C117" s="3" t="s">
        <v>312</v>
      </c>
      <c r="D117" s="4">
        <v>50000</v>
      </c>
      <c r="E117" s="3" t="s">
        <v>480</v>
      </c>
      <c r="F117" t="str">
        <f>IF(D117&gt;200000,1," ")</f>
        <v> </v>
      </c>
    </row>
    <row r="118" spans="1:5" ht="13.5" customHeight="1" outlineLevel="1">
      <c r="A118" s="3"/>
      <c r="B118" s="5"/>
      <c r="C118" s="9" t="s">
        <v>50</v>
      </c>
      <c r="D118" s="4">
        <f>SUBTOTAL(9,D117:D117)</f>
        <v>50000</v>
      </c>
      <c r="E118" s="3"/>
    </row>
    <row r="119" spans="1:6" ht="13.5" customHeight="1" outlineLevel="2">
      <c r="A119" s="3" t="s">
        <v>376</v>
      </c>
      <c r="B119" s="5">
        <v>38602</v>
      </c>
      <c r="C119" s="3" t="s">
        <v>375</v>
      </c>
      <c r="D119" s="4">
        <v>50000</v>
      </c>
      <c r="E119" s="3" t="s">
        <v>480</v>
      </c>
      <c r="F119" t="str">
        <f>IF(D119&gt;200000,1," ")</f>
        <v> </v>
      </c>
    </row>
    <row r="120" spans="1:5" ht="13.5" customHeight="1" outlineLevel="1">
      <c r="A120" s="3"/>
      <c r="B120" s="5"/>
      <c r="C120" s="9" t="s">
        <v>51</v>
      </c>
      <c r="D120" s="4">
        <f>SUBTOTAL(9,D119:D119)</f>
        <v>50000</v>
      </c>
      <c r="E120" s="3"/>
    </row>
    <row r="121" spans="1:6" ht="13.5" customHeight="1" outlineLevel="2">
      <c r="A121" s="3" t="s">
        <v>427</v>
      </c>
      <c r="B121" s="5">
        <v>38562</v>
      </c>
      <c r="C121" s="3" t="s">
        <v>426</v>
      </c>
      <c r="D121" s="4">
        <v>75000</v>
      </c>
      <c r="E121" s="3" t="s">
        <v>480</v>
      </c>
      <c r="F121" t="str">
        <f>IF(D121&gt;200000,1," ")</f>
        <v> </v>
      </c>
    </row>
    <row r="122" spans="1:5" ht="13.5" customHeight="1" outlineLevel="1">
      <c r="A122" s="3"/>
      <c r="B122" s="5"/>
      <c r="C122" s="9" t="s">
        <v>52</v>
      </c>
      <c r="D122" s="4">
        <f>SUBTOTAL(9,D121:D121)</f>
        <v>75000</v>
      </c>
      <c r="E122" s="3"/>
    </row>
    <row r="123" spans="1:6" ht="13.5" customHeight="1" outlineLevel="2">
      <c r="A123" s="3" t="s">
        <v>389</v>
      </c>
      <c r="B123" s="5">
        <v>38596</v>
      </c>
      <c r="C123" s="3" t="s">
        <v>197</v>
      </c>
      <c r="D123" s="4">
        <v>760000</v>
      </c>
      <c r="E123" s="3" t="s">
        <v>480</v>
      </c>
      <c r="F123">
        <f>IF(D123&gt;200000,1," ")</f>
        <v>1</v>
      </c>
    </row>
    <row r="124" spans="1:6" ht="13.5" customHeight="1" outlineLevel="2">
      <c r="A124" s="3" t="s">
        <v>198</v>
      </c>
      <c r="B124" s="5">
        <v>38705</v>
      </c>
      <c r="C124" s="3" t="s">
        <v>197</v>
      </c>
      <c r="D124" s="4">
        <v>200000</v>
      </c>
      <c r="E124" s="3" t="s">
        <v>480</v>
      </c>
      <c r="F124" t="str">
        <f>IF(D124&gt;200000,1," ")</f>
        <v> </v>
      </c>
    </row>
    <row r="125" spans="1:5" ht="13.5" customHeight="1" outlineLevel="1">
      <c r="A125" s="3"/>
      <c r="B125" s="5"/>
      <c r="C125" s="9" t="s">
        <v>53</v>
      </c>
      <c r="D125" s="4">
        <f>SUBTOTAL(9,D123:D124)</f>
        <v>960000</v>
      </c>
      <c r="E125" s="3"/>
    </row>
    <row r="126" spans="1:6" ht="13.5" customHeight="1" outlineLevel="2">
      <c r="A126" s="3" t="s">
        <v>391</v>
      </c>
      <c r="B126" s="5">
        <v>38594</v>
      </c>
      <c r="C126" s="3" t="s">
        <v>390</v>
      </c>
      <c r="D126" s="4">
        <v>450000</v>
      </c>
      <c r="E126" s="3" t="s">
        <v>480</v>
      </c>
      <c r="F126">
        <f>IF(D126&gt;200000,1," ")</f>
        <v>1</v>
      </c>
    </row>
    <row r="127" spans="1:5" ht="13.5" customHeight="1" outlineLevel="1">
      <c r="A127" s="3"/>
      <c r="B127" s="5"/>
      <c r="C127" s="9" t="s">
        <v>54</v>
      </c>
      <c r="D127" s="4">
        <f>SUBTOTAL(9,D126:D126)</f>
        <v>450000</v>
      </c>
      <c r="E127" s="3"/>
    </row>
    <row r="128" spans="1:6" ht="13.5" customHeight="1" outlineLevel="2">
      <c r="A128" s="3" t="s">
        <v>400</v>
      </c>
      <c r="B128" s="5">
        <v>38590</v>
      </c>
      <c r="C128" s="3" t="s">
        <v>399</v>
      </c>
      <c r="D128" s="4">
        <v>450000</v>
      </c>
      <c r="E128" s="3" t="s">
        <v>480</v>
      </c>
      <c r="F128">
        <f>IF(D128&gt;200000,1," ")</f>
        <v>1</v>
      </c>
    </row>
    <row r="129" spans="1:5" ht="13.5" customHeight="1" outlineLevel="1">
      <c r="A129" s="3"/>
      <c r="B129" s="5"/>
      <c r="C129" s="9" t="s">
        <v>55</v>
      </c>
      <c r="D129" s="4">
        <f>SUBTOTAL(9,D128:D128)</f>
        <v>450000</v>
      </c>
      <c r="E129" s="3"/>
    </row>
    <row r="130" spans="1:6" ht="13.5" customHeight="1" outlineLevel="2">
      <c r="A130" s="3" t="s">
        <v>368</v>
      </c>
      <c r="B130" s="5">
        <v>38604</v>
      </c>
      <c r="C130" s="3" t="s">
        <v>367</v>
      </c>
      <c r="D130" s="4">
        <v>200000</v>
      </c>
      <c r="E130" s="3" t="s">
        <v>480</v>
      </c>
      <c r="F130" t="str">
        <f>IF(D130&gt;200000,1," ")</f>
        <v> </v>
      </c>
    </row>
    <row r="131" spans="1:5" ht="13.5" customHeight="1" outlineLevel="1">
      <c r="A131" s="3"/>
      <c r="B131" s="5"/>
      <c r="C131" s="9" t="s">
        <v>56</v>
      </c>
      <c r="D131" s="4">
        <f>SUBTOTAL(9,D130:D130)</f>
        <v>200000</v>
      </c>
      <c r="E131" s="3"/>
    </row>
    <row r="132" spans="1:6" ht="13.5" customHeight="1" outlineLevel="2">
      <c r="A132" s="3" t="s">
        <v>192</v>
      </c>
      <c r="B132" s="5">
        <v>38705</v>
      </c>
      <c r="C132" s="3" t="s">
        <v>191</v>
      </c>
      <c r="D132" s="4">
        <v>150000</v>
      </c>
      <c r="E132" s="3" t="s">
        <v>480</v>
      </c>
      <c r="F132" t="str">
        <f>IF(D132&gt;200000,1," ")</f>
        <v> </v>
      </c>
    </row>
    <row r="133" spans="1:5" ht="13.5" customHeight="1" outlineLevel="1">
      <c r="A133" s="3"/>
      <c r="B133" s="5"/>
      <c r="C133" s="9" t="s">
        <v>57</v>
      </c>
      <c r="D133" s="4">
        <f>SUBTOTAL(9,D132:D132)</f>
        <v>150000</v>
      </c>
      <c r="E133" s="3"/>
    </row>
    <row r="134" spans="1:6" ht="13.5" customHeight="1" outlineLevel="2">
      <c r="A134" s="3" t="s">
        <v>162</v>
      </c>
      <c r="B134" s="5">
        <v>38712</v>
      </c>
      <c r="C134" s="3" t="s">
        <v>161</v>
      </c>
      <c r="D134" s="4">
        <v>500000</v>
      </c>
      <c r="E134" s="3" t="s">
        <v>480</v>
      </c>
      <c r="F134">
        <f>IF(D134&gt;200000,1," ")</f>
        <v>1</v>
      </c>
    </row>
    <row r="135" spans="1:5" ht="13.5" customHeight="1" outlineLevel="1">
      <c r="A135" s="3"/>
      <c r="B135" s="5"/>
      <c r="C135" s="9" t="s">
        <v>58</v>
      </c>
      <c r="D135" s="4">
        <f>SUBTOTAL(9,D134:D134)</f>
        <v>500000</v>
      </c>
      <c r="E135" s="3"/>
    </row>
    <row r="136" spans="1:5" ht="13.5" customHeight="1" outlineLevel="2">
      <c r="A136" s="3" t="s">
        <v>425</v>
      </c>
      <c r="B136" s="5">
        <v>38568</v>
      </c>
      <c r="C136" s="3" t="s">
        <v>407</v>
      </c>
      <c r="D136" s="4">
        <v>100000</v>
      </c>
      <c r="E136" s="3"/>
    </row>
    <row r="137" spans="1:6" ht="13.5" customHeight="1" outlineLevel="2">
      <c r="A137" s="3" t="s">
        <v>408</v>
      </c>
      <c r="B137" s="5">
        <v>38583</v>
      </c>
      <c r="C137" s="3" t="s">
        <v>407</v>
      </c>
      <c r="D137" s="4">
        <v>150000</v>
      </c>
      <c r="E137" s="3" t="s">
        <v>480</v>
      </c>
      <c r="F137" t="str">
        <f>IF(D137&gt;200000,1," ")</f>
        <v> </v>
      </c>
    </row>
    <row r="138" spans="1:5" ht="13.5" customHeight="1" outlineLevel="1">
      <c r="A138" s="3"/>
      <c r="B138" s="5"/>
      <c r="C138" s="9" t="s">
        <v>59</v>
      </c>
      <c r="D138" s="4">
        <f>SUBTOTAL(9,D136:D137)</f>
        <v>250000</v>
      </c>
      <c r="E138" s="3"/>
    </row>
    <row r="139" spans="1:6" ht="13.5" customHeight="1" outlineLevel="2">
      <c r="A139" s="3" t="s">
        <v>220</v>
      </c>
      <c r="B139" s="5">
        <v>38686</v>
      </c>
      <c r="C139" s="3" t="s">
        <v>219</v>
      </c>
      <c r="D139" s="4">
        <v>300000</v>
      </c>
      <c r="E139" s="3" t="s">
        <v>480</v>
      </c>
      <c r="F139">
        <f>IF(D139&gt;200000,1," ")</f>
        <v>1</v>
      </c>
    </row>
    <row r="140" spans="1:5" ht="13.5" customHeight="1" outlineLevel="1">
      <c r="A140" s="3"/>
      <c r="B140" s="5"/>
      <c r="C140" s="9" t="s">
        <v>60</v>
      </c>
      <c r="D140" s="4">
        <f>SUBTOTAL(9,D139:D139)</f>
        <v>300000</v>
      </c>
      <c r="E140" s="3"/>
    </row>
    <row r="141" spans="1:6" ht="13.5" customHeight="1" outlineLevel="2">
      <c r="A141" s="3" t="s">
        <v>174</v>
      </c>
      <c r="B141" s="5">
        <v>38705</v>
      </c>
      <c r="C141" s="3" t="s">
        <v>173</v>
      </c>
      <c r="D141" s="4">
        <v>100000</v>
      </c>
      <c r="E141" s="3" t="s">
        <v>480</v>
      </c>
      <c r="F141" t="str">
        <f>IF(D141&gt;200000,1," ")</f>
        <v> </v>
      </c>
    </row>
    <row r="142" spans="1:5" ht="13.5" customHeight="1" outlineLevel="1">
      <c r="A142" s="3"/>
      <c r="B142" s="5"/>
      <c r="C142" s="9" t="s">
        <v>61</v>
      </c>
      <c r="D142" s="4">
        <f>SUBTOTAL(9,D141:D141)</f>
        <v>100000</v>
      </c>
      <c r="E142" s="3"/>
    </row>
    <row r="143" spans="1:6" ht="13.5" customHeight="1" outlineLevel="2">
      <c r="A143" s="3" t="s">
        <v>255</v>
      </c>
      <c r="B143" s="5">
        <v>38672</v>
      </c>
      <c r="C143" s="3" t="s">
        <v>254</v>
      </c>
      <c r="D143" s="4">
        <v>100000</v>
      </c>
      <c r="E143" s="3" t="s">
        <v>480</v>
      </c>
      <c r="F143" t="str">
        <f>IF(D143&gt;200000,1," ")</f>
        <v> </v>
      </c>
    </row>
    <row r="144" spans="1:5" ht="13.5" customHeight="1" outlineLevel="1">
      <c r="A144" s="3"/>
      <c r="B144" s="5"/>
      <c r="C144" s="9" t="s">
        <v>62</v>
      </c>
      <c r="D144" s="4">
        <f>SUBTOTAL(9,D143:D143)</f>
        <v>100000</v>
      </c>
      <c r="E144" s="3"/>
    </row>
    <row r="145" spans="1:6" ht="13.5" customHeight="1" outlineLevel="2">
      <c r="A145" s="3" t="s">
        <v>318</v>
      </c>
      <c r="B145" s="5">
        <v>38616</v>
      </c>
      <c r="C145" s="3" t="s">
        <v>314</v>
      </c>
      <c r="D145" s="4">
        <v>20000</v>
      </c>
      <c r="E145" s="3" t="s">
        <v>480</v>
      </c>
      <c r="F145" t="str">
        <f>IF(D145&gt;200000,1," ")</f>
        <v> </v>
      </c>
    </row>
    <row r="146" spans="1:6" ht="13.5" customHeight="1" outlineLevel="2">
      <c r="A146" s="3" t="s">
        <v>315</v>
      </c>
      <c r="B146" s="5">
        <v>38616</v>
      </c>
      <c r="C146" s="3" t="s">
        <v>314</v>
      </c>
      <c r="D146" s="4">
        <v>50000</v>
      </c>
      <c r="E146" s="3" t="s">
        <v>480</v>
      </c>
      <c r="F146" t="str">
        <f>IF(D146&gt;200000,1," ")</f>
        <v> </v>
      </c>
    </row>
    <row r="147" spans="1:5" ht="13.5" customHeight="1" outlineLevel="1">
      <c r="A147" s="3"/>
      <c r="B147" s="5"/>
      <c r="C147" s="9" t="s">
        <v>63</v>
      </c>
      <c r="D147" s="4">
        <f>SUBTOTAL(9,D145:D146)</f>
        <v>70000</v>
      </c>
      <c r="E147" s="3"/>
    </row>
    <row r="148" spans="1:6" ht="13.5" customHeight="1" outlineLevel="2">
      <c r="A148" s="3" t="s">
        <v>194</v>
      </c>
      <c r="B148" s="5">
        <v>38705</v>
      </c>
      <c r="C148" s="3" t="s">
        <v>193</v>
      </c>
      <c r="D148" s="4">
        <v>275000</v>
      </c>
      <c r="E148" s="3" t="s">
        <v>480</v>
      </c>
      <c r="F148">
        <f>IF(D148&gt;200000,1," ")</f>
        <v>1</v>
      </c>
    </row>
    <row r="149" spans="1:5" ht="13.5" customHeight="1" outlineLevel="1">
      <c r="A149" s="3"/>
      <c r="B149" s="5"/>
      <c r="C149" s="9" t="s">
        <v>64</v>
      </c>
      <c r="D149" s="4">
        <f>SUBTOTAL(9,D148:D148)</f>
        <v>275000</v>
      </c>
      <c r="E149" s="3"/>
    </row>
    <row r="150" spans="1:6" ht="13.5" customHeight="1" outlineLevel="2">
      <c r="A150" s="3" t="s">
        <v>214</v>
      </c>
      <c r="B150" s="5">
        <v>38692</v>
      </c>
      <c r="C150" s="3" t="s">
        <v>213</v>
      </c>
      <c r="D150" s="4">
        <v>800000</v>
      </c>
      <c r="E150" s="3" t="s">
        <v>480</v>
      </c>
      <c r="F150">
        <f>IF(D150&gt;200000,1," ")</f>
        <v>1</v>
      </c>
    </row>
    <row r="151" spans="1:5" ht="13.5" customHeight="1" outlineLevel="1">
      <c r="A151" s="3"/>
      <c r="B151" s="5"/>
      <c r="C151" s="9" t="s">
        <v>65</v>
      </c>
      <c r="D151" s="4">
        <f>SUBTOTAL(9,D150:D150)</f>
        <v>800000</v>
      </c>
      <c r="E151" s="3"/>
    </row>
    <row r="152" spans="1:6" ht="13.5" customHeight="1" outlineLevel="2">
      <c r="A152" s="3" t="s">
        <v>435</v>
      </c>
      <c r="B152" s="5">
        <v>38559</v>
      </c>
      <c r="C152" s="3" t="s">
        <v>434</v>
      </c>
      <c r="D152" s="4">
        <v>900000</v>
      </c>
      <c r="E152" s="3" t="s">
        <v>480</v>
      </c>
      <c r="F152">
        <f>IF(D152&gt;200000,1," ")</f>
        <v>1</v>
      </c>
    </row>
    <row r="153" spans="1:5" ht="13.5" customHeight="1" outlineLevel="1">
      <c r="A153" s="3"/>
      <c r="B153" s="5"/>
      <c r="C153" s="9" t="s">
        <v>66</v>
      </c>
      <c r="D153" s="4">
        <f>SUBTOTAL(9,D152:D152)</f>
        <v>900000</v>
      </c>
      <c r="E153" s="3"/>
    </row>
    <row r="154" spans="1:6" ht="13.5" customHeight="1" outlineLevel="2">
      <c r="A154" s="3" t="s">
        <v>433</v>
      </c>
      <c r="B154" s="5">
        <v>38559</v>
      </c>
      <c r="C154" s="3" t="s">
        <v>432</v>
      </c>
      <c r="D154" s="4">
        <v>900000</v>
      </c>
      <c r="E154" s="3" t="s">
        <v>480</v>
      </c>
      <c r="F154">
        <f>IF(D154&gt;200000,1," ")</f>
        <v>1</v>
      </c>
    </row>
    <row r="155" spans="1:5" ht="13.5" customHeight="1" outlineLevel="1">
      <c r="A155" s="3"/>
      <c r="B155" s="5"/>
      <c r="C155" s="9" t="s">
        <v>67</v>
      </c>
      <c r="D155" s="4">
        <f>SUBTOTAL(9,D154:D154)</f>
        <v>900000</v>
      </c>
      <c r="E155" s="3"/>
    </row>
    <row r="156" spans="1:6" ht="13.5" customHeight="1" outlineLevel="2">
      <c r="A156" s="3" t="s">
        <v>429</v>
      </c>
      <c r="B156" s="5">
        <v>38559</v>
      </c>
      <c r="C156" s="3" t="s">
        <v>428</v>
      </c>
      <c r="D156" s="4">
        <v>900000</v>
      </c>
      <c r="E156" s="3" t="s">
        <v>480</v>
      </c>
      <c r="F156">
        <f>IF(D156&gt;200000,1," ")</f>
        <v>1</v>
      </c>
    </row>
    <row r="157" spans="1:5" ht="13.5" customHeight="1" outlineLevel="1">
      <c r="A157" s="3"/>
      <c r="B157" s="5"/>
      <c r="C157" s="9" t="s">
        <v>68</v>
      </c>
      <c r="D157" s="4">
        <f>SUBTOTAL(9,D156:D156)</f>
        <v>900000</v>
      </c>
      <c r="E157" s="3"/>
    </row>
    <row r="158" spans="1:6" ht="13.5" customHeight="1" outlineLevel="2">
      <c r="A158" s="3" t="s">
        <v>431</v>
      </c>
      <c r="B158" s="5">
        <v>38559</v>
      </c>
      <c r="C158" s="3" t="s">
        <v>430</v>
      </c>
      <c r="D158" s="4">
        <v>900000</v>
      </c>
      <c r="E158" s="3" t="s">
        <v>480</v>
      </c>
      <c r="F158">
        <f>IF(D158&gt;200000,1," ")</f>
        <v>1</v>
      </c>
    </row>
    <row r="159" spans="1:5" ht="13.5" customHeight="1" outlineLevel="1">
      <c r="A159" s="3"/>
      <c r="B159" s="5"/>
      <c r="C159" s="9" t="s">
        <v>69</v>
      </c>
      <c r="D159" s="4">
        <f>SUBTOTAL(9,D158:D158)</f>
        <v>900000</v>
      </c>
      <c r="E159" s="3"/>
    </row>
    <row r="160" spans="1:6" ht="13.5" customHeight="1" outlineLevel="2">
      <c r="A160" s="3" t="s">
        <v>307</v>
      </c>
      <c r="B160" s="5">
        <v>38617</v>
      </c>
      <c r="C160" s="3" t="s">
        <v>306</v>
      </c>
      <c r="D160" s="4">
        <v>40000</v>
      </c>
      <c r="E160" s="3" t="s">
        <v>480</v>
      </c>
      <c r="F160" t="str">
        <f>IF(D160&gt;200000,1," ")</f>
        <v> </v>
      </c>
    </row>
    <row r="161" spans="1:5" ht="13.5" customHeight="1" outlineLevel="1">
      <c r="A161" s="3"/>
      <c r="B161" s="5"/>
      <c r="C161" s="9" t="s">
        <v>70</v>
      </c>
      <c r="D161" s="4">
        <f>SUBTOTAL(9,D160:D160)</f>
        <v>40000</v>
      </c>
      <c r="E161" s="3"/>
    </row>
    <row r="162" spans="1:6" ht="13.5" customHeight="1" outlineLevel="2">
      <c r="A162" s="3" t="s">
        <v>467</v>
      </c>
      <c r="B162" s="5">
        <v>38717</v>
      </c>
      <c r="C162" s="3" t="s">
        <v>466</v>
      </c>
      <c r="D162" s="4">
        <v>1963.55</v>
      </c>
      <c r="E162" s="3" t="s">
        <v>480</v>
      </c>
      <c r="F162" t="str">
        <f>IF(D162&gt;200000,1," ")</f>
        <v> </v>
      </c>
    </row>
    <row r="163" spans="1:5" ht="13.5" customHeight="1" outlineLevel="1">
      <c r="A163" s="3"/>
      <c r="B163" s="5"/>
      <c r="C163" s="9" t="s">
        <v>71</v>
      </c>
      <c r="D163" s="4">
        <f>SUBTOTAL(9,D162:D162)</f>
        <v>1963.55</v>
      </c>
      <c r="E163" s="3"/>
    </row>
    <row r="164" spans="1:6" ht="13.5" customHeight="1" outlineLevel="2">
      <c r="A164" s="3" t="s">
        <v>410</v>
      </c>
      <c r="B164" s="5">
        <v>38580</v>
      </c>
      <c r="C164" s="3" t="s">
        <v>409</v>
      </c>
      <c r="D164" s="4">
        <v>500000</v>
      </c>
      <c r="E164" s="3" t="s">
        <v>480</v>
      </c>
      <c r="F164">
        <f>IF(D164&gt;200000,1," ")</f>
        <v>1</v>
      </c>
    </row>
    <row r="165" spans="1:5" ht="13.5" customHeight="1" outlineLevel="1">
      <c r="A165" s="3"/>
      <c r="B165" s="5"/>
      <c r="C165" s="9" t="s">
        <v>72</v>
      </c>
      <c r="D165" s="4">
        <f>SUBTOTAL(9,D164:D164)</f>
        <v>500000</v>
      </c>
      <c r="E165" s="3"/>
    </row>
    <row r="166" spans="1:6" ht="13.5" customHeight="1" outlineLevel="2">
      <c r="A166" s="3" t="s">
        <v>274</v>
      </c>
      <c r="B166" s="5">
        <v>38657</v>
      </c>
      <c r="C166" s="3" t="s">
        <v>273</v>
      </c>
      <c r="D166" s="4">
        <v>200000</v>
      </c>
      <c r="E166" s="3" t="s">
        <v>480</v>
      </c>
      <c r="F166" t="str">
        <f>IF(D166&gt;200000,1," ")</f>
        <v> </v>
      </c>
    </row>
    <row r="167" spans="1:5" ht="13.5" customHeight="1" outlineLevel="1">
      <c r="A167" s="3"/>
      <c r="B167" s="5"/>
      <c r="C167" s="9" t="s">
        <v>73</v>
      </c>
      <c r="D167" s="4">
        <f>SUBTOTAL(9,D166:D166)</f>
        <v>200000</v>
      </c>
      <c r="E167" s="3"/>
    </row>
    <row r="168" spans="1:6" ht="13.5" customHeight="1" outlineLevel="2">
      <c r="A168" s="3" t="s">
        <v>323</v>
      </c>
      <c r="B168" s="5">
        <v>38615</v>
      </c>
      <c r="C168" s="3" t="s">
        <v>271</v>
      </c>
      <c r="D168" s="4">
        <v>40000</v>
      </c>
      <c r="E168" s="3" t="s">
        <v>480</v>
      </c>
      <c r="F168" t="str">
        <f>IF(D168&gt;200000,1," ")</f>
        <v> </v>
      </c>
    </row>
    <row r="169" spans="1:6" ht="13.5" customHeight="1" outlineLevel="2">
      <c r="A169" s="3" t="s">
        <v>272</v>
      </c>
      <c r="B169" s="5">
        <v>38660</v>
      </c>
      <c r="C169" s="3" t="s">
        <v>271</v>
      </c>
      <c r="D169" s="4">
        <v>40000</v>
      </c>
      <c r="E169" s="3" t="s">
        <v>480</v>
      </c>
      <c r="F169" t="str">
        <f>IF(D169&gt;200000,1," ")</f>
        <v> </v>
      </c>
    </row>
    <row r="170" spans="1:5" ht="13.5" customHeight="1" outlineLevel="1">
      <c r="A170" s="3"/>
      <c r="B170" s="5"/>
      <c r="C170" s="9" t="s">
        <v>74</v>
      </c>
      <c r="D170" s="4">
        <f>SUBTOTAL(9,D168:D169)</f>
        <v>80000</v>
      </c>
      <c r="E170" s="3"/>
    </row>
    <row r="171" spans="1:6" ht="13.5" customHeight="1" outlineLevel="2">
      <c r="A171" s="3" t="s">
        <v>160</v>
      </c>
      <c r="B171" s="5">
        <v>38712</v>
      </c>
      <c r="C171" s="3" t="s">
        <v>159</v>
      </c>
      <c r="D171" s="4">
        <v>250000</v>
      </c>
      <c r="E171" s="3" t="s">
        <v>480</v>
      </c>
      <c r="F171">
        <f>IF(D171&gt;200000,1," ")</f>
        <v>1</v>
      </c>
    </row>
    <row r="172" spans="1:5" ht="13.5" customHeight="1" outlineLevel="1">
      <c r="A172" s="3"/>
      <c r="B172" s="5"/>
      <c r="C172" s="9" t="s">
        <v>75</v>
      </c>
      <c r="D172" s="4">
        <f>SUBTOTAL(9,D171:D171)</f>
        <v>250000</v>
      </c>
      <c r="E172" s="3"/>
    </row>
    <row r="173" spans="1:5" ht="13.5" customHeight="1" outlineLevel="2">
      <c r="A173" s="3" t="s">
        <v>325</v>
      </c>
      <c r="B173" s="5">
        <v>38615</v>
      </c>
      <c r="C173" s="3" t="s">
        <v>324</v>
      </c>
      <c r="D173" s="4">
        <v>40000</v>
      </c>
      <c r="E173" s="3"/>
    </row>
    <row r="174" spans="1:5" ht="13.5" customHeight="1" outlineLevel="1">
      <c r="A174" s="3"/>
      <c r="B174" s="5"/>
      <c r="C174" s="9" t="s">
        <v>76</v>
      </c>
      <c r="D174" s="4">
        <f>SUBTOTAL(9,D173:D173)</f>
        <v>40000</v>
      </c>
      <c r="E174" s="3"/>
    </row>
    <row r="175" spans="1:6" ht="13.5" customHeight="1" outlineLevel="2">
      <c r="A175" s="3" t="s">
        <v>437</v>
      </c>
      <c r="B175" s="5">
        <v>38559</v>
      </c>
      <c r="C175" s="3" t="s">
        <v>436</v>
      </c>
      <c r="D175" s="4">
        <v>900000</v>
      </c>
      <c r="E175" s="3" t="s">
        <v>480</v>
      </c>
      <c r="F175">
        <f>IF(D175&gt;200000,1," ")</f>
        <v>1</v>
      </c>
    </row>
    <row r="176" spans="1:5" ht="13.5" customHeight="1" outlineLevel="1">
      <c r="A176" s="3"/>
      <c r="B176" s="5"/>
      <c r="C176" s="9" t="s">
        <v>77</v>
      </c>
      <c r="D176" s="4">
        <f>SUBTOTAL(9,D175:D175)</f>
        <v>900000</v>
      </c>
      <c r="E176" s="3"/>
    </row>
    <row r="177" spans="1:6" ht="13.5" customHeight="1" outlineLevel="2">
      <c r="A177" s="3" t="s">
        <v>438</v>
      </c>
      <c r="B177" s="5">
        <v>38559</v>
      </c>
      <c r="C177" s="3" t="s">
        <v>336</v>
      </c>
      <c r="D177" s="4">
        <v>760000</v>
      </c>
      <c r="E177" s="3" t="s">
        <v>480</v>
      </c>
      <c r="F177">
        <f>IF(D177&gt;200000,1," ")</f>
        <v>1</v>
      </c>
    </row>
    <row r="178" spans="1:6" ht="13.5" customHeight="1" outlineLevel="2">
      <c r="A178" s="3" t="s">
        <v>337</v>
      </c>
      <c r="B178" s="5">
        <v>38603</v>
      </c>
      <c r="C178" s="3" t="s">
        <v>336</v>
      </c>
      <c r="D178" s="4">
        <v>140000</v>
      </c>
      <c r="E178" s="3" t="s">
        <v>480</v>
      </c>
      <c r="F178" t="str">
        <f>IF(D178&gt;200000,1," ")</f>
        <v> </v>
      </c>
    </row>
    <row r="179" spans="1:5" ht="13.5" customHeight="1" outlineLevel="1">
      <c r="A179" s="3"/>
      <c r="B179" s="5"/>
      <c r="C179" s="9" t="s">
        <v>78</v>
      </c>
      <c r="D179" s="4">
        <f>SUBTOTAL(9,D177:D178)</f>
        <v>900000</v>
      </c>
      <c r="E179" s="3"/>
    </row>
    <row r="180" spans="1:6" ht="13.5" customHeight="1" outlineLevel="2">
      <c r="A180" s="3" t="s">
        <v>362</v>
      </c>
      <c r="B180" s="5">
        <v>38608</v>
      </c>
      <c r="C180" s="3" t="s">
        <v>361</v>
      </c>
      <c r="D180" s="4">
        <v>250000</v>
      </c>
      <c r="E180" s="3" t="s">
        <v>480</v>
      </c>
      <c r="F180">
        <f>IF(D180&gt;200000,1," ")</f>
        <v>1</v>
      </c>
    </row>
    <row r="181" spans="1:5" ht="13.5" customHeight="1" outlineLevel="1">
      <c r="A181" s="3"/>
      <c r="B181" s="5"/>
      <c r="C181" s="9" t="s">
        <v>79</v>
      </c>
      <c r="D181" s="4">
        <f>SUBTOTAL(9,D180:D180)</f>
        <v>250000</v>
      </c>
      <c r="E181" s="3"/>
    </row>
    <row r="182" spans="1:6" ht="13.5" customHeight="1" outlineLevel="2">
      <c r="A182" s="3" t="s">
        <v>186</v>
      </c>
      <c r="B182" s="5">
        <v>38705</v>
      </c>
      <c r="C182" s="3" t="s">
        <v>185</v>
      </c>
      <c r="D182" s="4">
        <v>100000</v>
      </c>
      <c r="E182" s="3" t="s">
        <v>480</v>
      </c>
      <c r="F182" t="str">
        <f>IF(D182&gt;200000,1," ")</f>
        <v> </v>
      </c>
    </row>
    <row r="183" spans="1:5" ht="13.5" customHeight="1" outlineLevel="1">
      <c r="A183" s="3"/>
      <c r="B183" s="5"/>
      <c r="C183" s="9" t="s">
        <v>80</v>
      </c>
      <c r="D183" s="4">
        <f>SUBTOTAL(9,D182:D182)</f>
        <v>100000</v>
      </c>
      <c r="E183" s="3"/>
    </row>
    <row r="184" spans="1:6" ht="13.5" customHeight="1" outlineLevel="2">
      <c r="A184" s="3" t="s">
        <v>184</v>
      </c>
      <c r="B184" s="5">
        <v>38705</v>
      </c>
      <c r="C184" s="3" t="s">
        <v>183</v>
      </c>
      <c r="D184" s="4">
        <v>100000</v>
      </c>
      <c r="E184" s="3" t="s">
        <v>480</v>
      </c>
      <c r="F184" t="str">
        <f>IF(D184&gt;200000,1," ")</f>
        <v> </v>
      </c>
    </row>
    <row r="185" spans="1:5" ht="13.5" customHeight="1" outlineLevel="1">
      <c r="A185" s="3"/>
      <c r="B185" s="5"/>
      <c r="C185" s="9" t="s">
        <v>81</v>
      </c>
      <c r="D185" s="4">
        <f>SUBTOTAL(9,D184:D184)</f>
        <v>100000</v>
      </c>
      <c r="E185" s="3"/>
    </row>
    <row r="186" spans="1:6" ht="13.5" customHeight="1" outlineLevel="2">
      <c r="A186" s="3" t="s">
        <v>243</v>
      </c>
      <c r="B186" s="5">
        <v>38677</v>
      </c>
      <c r="C186" s="3" t="s">
        <v>242</v>
      </c>
      <c r="D186" s="4">
        <v>20000</v>
      </c>
      <c r="E186" s="3" t="s">
        <v>480</v>
      </c>
      <c r="F186" t="str">
        <f>IF(D186&gt;200000,1," ")</f>
        <v> </v>
      </c>
    </row>
    <row r="187" spans="1:5" ht="13.5" customHeight="1" outlineLevel="1">
      <c r="A187" s="3"/>
      <c r="B187" s="5"/>
      <c r="C187" s="9" t="s">
        <v>82</v>
      </c>
      <c r="D187" s="4">
        <f>SUBTOTAL(9,D186:D186)</f>
        <v>20000</v>
      </c>
      <c r="E187" s="3"/>
    </row>
    <row r="188" spans="1:6" ht="13.5" customHeight="1" outlineLevel="2">
      <c r="A188" s="3" t="s">
        <v>382</v>
      </c>
      <c r="B188" s="5">
        <v>38596</v>
      </c>
      <c r="C188" s="3" t="s">
        <v>381</v>
      </c>
      <c r="D188" s="4">
        <v>150000</v>
      </c>
      <c r="E188" s="3" t="s">
        <v>480</v>
      </c>
      <c r="F188" t="str">
        <f>IF(D188&gt;200000,1," ")</f>
        <v> </v>
      </c>
    </row>
    <row r="189" spans="1:5" ht="13.5" customHeight="1" outlineLevel="1">
      <c r="A189" s="3"/>
      <c r="B189" s="5"/>
      <c r="C189" s="9" t="s">
        <v>83</v>
      </c>
      <c r="D189" s="4">
        <f>SUBTOTAL(9,D188:D188)</f>
        <v>150000</v>
      </c>
      <c r="E189" s="3"/>
    </row>
    <row r="190" spans="1:6" ht="13.5" customHeight="1" outlineLevel="2">
      <c r="A190" s="3" t="s">
        <v>153</v>
      </c>
      <c r="B190" s="5">
        <v>38387</v>
      </c>
      <c r="C190" s="3" t="s">
        <v>465</v>
      </c>
      <c r="D190" s="4">
        <v>16000</v>
      </c>
      <c r="E190" s="3" t="s">
        <v>480</v>
      </c>
      <c r="F190" t="str">
        <f>IF(D190&gt;200000,1," ")</f>
        <v> </v>
      </c>
    </row>
    <row r="191" spans="1:5" ht="13.5" customHeight="1" outlineLevel="1">
      <c r="A191" s="3"/>
      <c r="B191" s="5"/>
      <c r="C191" s="9" t="s">
        <v>84</v>
      </c>
      <c r="D191" s="4">
        <f>SUBTOTAL(9,D190:D190)</f>
        <v>16000</v>
      </c>
      <c r="E191" s="3"/>
    </row>
    <row r="192" spans="1:6" ht="13.5" customHeight="1" outlineLevel="2">
      <c r="A192" s="3" t="s">
        <v>460</v>
      </c>
      <c r="B192" s="5">
        <v>38398</v>
      </c>
      <c r="C192" s="3" t="s">
        <v>459</v>
      </c>
      <c r="D192" s="4">
        <v>5000</v>
      </c>
      <c r="E192" s="3" t="s">
        <v>480</v>
      </c>
      <c r="F192" t="str">
        <f>IF(D192&gt;200000,1," ")</f>
        <v> </v>
      </c>
    </row>
    <row r="193" spans="1:5" ht="13.5" customHeight="1" outlineLevel="1">
      <c r="A193" s="3"/>
      <c r="B193" s="5"/>
      <c r="C193" s="9" t="s">
        <v>85</v>
      </c>
      <c r="D193" s="4">
        <f>SUBTOTAL(9,D192:D192)</f>
        <v>5000</v>
      </c>
      <c r="E193" s="3"/>
    </row>
    <row r="194" spans="1:6" ht="13.5" customHeight="1" outlineLevel="2">
      <c r="A194" s="3" t="s">
        <v>412</v>
      </c>
      <c r="B194" s="5">
        <v>38580</v>
      </c>
      <c r="C194" s="3" t="s">
        <v>411</v>
      </c>
      <c r="D194" s="4">
        <v>15000</v>
      </c>
      <c r="E194" s="3" t="s">
        <v>480</v>
      </c>
      <c r="F194" t="str">
        <f>IF(D194&gt;200000,1," ")</f>
        <v> </v>
      </c>
    </row>
    <row r="195" spans="1:5" ht="13.5" customHeight="1" outlineLevel="1">
      <c r="A195" s="3"/>
      <c r="B195" s="5"/>
      <c r="C195" s="9" t="s">
        <v>86</v>
      </c>
      <c r="D195" s="4">
        <f>SUBTOTAL(9,D194:D194)</f>
        <v>15000</v>
      </c>
      <c r="E195" s="3"/>
    </row>
    <row r="196" spans="1:6" ht="13.5" customHeight="1" outlineLevel="2">
      <c r="A196" s="3" t="s">
        <v>343</v>
      </c>
      <c r="B196" s="5">
        <v>38609</v>
      </c>
      <c r="C196" s="3" t="s">
        <v>342</v>
      </c>
      <c r="D196" s="4">
        <v>100000</v>
      </c>
      <c r="E196" s="3" t="s">
        <v>480</v>
      </c>
      <c r="F196" t="str">
        <f>IF(D196&gt;200000,1," ")</f>
        <v> </v>
      </c>
    </row>
    <row r="197" spans="1:5" ht="13.5" customHeight="1" outlineLevel="1">
      <c r="A197" s="3"/>
      <c r="B197" s="5"/>
      <c r="C197" s="9" t="s">
        <v>87</v>
      </c>
      <c r="D197" s="4">
        <f>SUBTOTAL(9,D196:D196)</f>
        <v>100000</v>
      </c>
      <c r="E197" s="3"/>
    </row>
    <row r="198" spans="1:6" ht="13.5" customHeight="1" outlineLevel="2">
      <c r="A198" s="3" t="s">
        <v>206</v>
      </c>
      <c r="B198" s="5">
        <v>38694</v>
      </c>
      <c r="C198" s="3" t="s">
        <v>205</v>
      </c>
      <c r="D198" s="4">
        <v>300000</v>
      </c>
      <c r="E198" s="3" t="s">
        <v>480</v>
      </c>
      <c r="F198">
        <f>IF(D198&gt;200000,1," ")</f>
        <v>1</v>
      </c>
    </row>
    <row r="199" spans="1:5" ht="13.5" customHeight="1" outlineLevel="1">
      <c r="A199" s="3"/>
      <c r="B199" s="5"/>
      <c r="C199" s="9" t="s">
        <v>88</v>
      </c>
      <c r="D199" s="4">
        <f>SUBTOTAL(9,D198:D198)</f>
        <v>300000</v>
      </c>
      <c r="E199" s="3"/>
    </row>
    <row r="200" spans="1:6" ht="13.5" customHeight="1" outlineLevel="2">
      <c r="A200" s="3" t="s">
        <v>333</v>
      </c>
      <c r="B200" s="5">
        <v>38610</v>
      </c>
      <c r="C200" s="3" t="s">
        <v>332</v>
      </c>
      <c r="D200" s="4">
        <v>100000</v>
      </c>
      <c r="E200" s="3" t="s">
        <v>480</v>
      </c>
      <c r="F200" t="str">
        <f>IF(D200&gt;200000,1," ")</f>
        <v> </v>
      </c>
    </row>
    <row r="201" spans="1:5" ht="13.5" customHeight="1" outlineLevel="1">
      <c r="A201" s="3"/>
      <c r="B201" s="5"/>
      <c r="C201" s="9" t="s">
        <v>89</v>
      </c>
      <c r="D201" s="4">
        <f>SUBTOTAL(9,D200:D200)</f>
        <v>100000</v>
      </c>
      <c r="E201" s="3"/>
    </row>
    <row r="202" spans="1:6" ht="13.5" customHeight="1" outlineLevel="2">
      <c r="A202" s="3" t="s">
        <v>463</v>
      </c>
      <c r="B202" s="5">
        <v>38393</v>
      </c>
      <c r="C202" s="3" t="s">
        <v>441</v>
      </c>
      <c r="D202" s="4">
        <v>20000</v>
      </c>
      <c r="E202" s="3" t="s">
        <v>480</v>
      </c>
      <c r="F202" t="str">
        <f>IF(D202&gt;200000,1," ")</f>
        <v> </v>
      </c>
    </row>
    <row r="203" spans="1:6" ht="13.5" customHeight="1" outlineLevel="2">
      <c r="A203" s="3" t="s">
        <v>461</v>
      </c>
      <c r="B203" s="5">
        <v>38394</v>
      </c>
      <c r="C203" s="3" t="s">
        <v>441</v>
      </c>
      <c r="D203" s="4">
        <v>5000</v>
      </c>
      <c r="E203" s="3" t="s">
        <v>480</v>
      </c>
      <c r="F203" t="str">
        <f>IF(D203&gt;200000,1," ")</f>
        <v> </v>
      </c>
    </row>
    <row r="204" spans="1:6" ht="13.5" customHeight="1" outlineLevel="2">
      <c r="A204" s="3" t="s">
        <v>456</v>
      </c>
      <c r="B204" s="5">
        <v>38405</v>
      </c>
      <c r="C204" s="3" t="s">
        <v>441</v>
      </c>
      <c r="D204" s="4">
        <v>45000</v>
      </c>
      <c r="E204" s="3" t="s">
        <v>480</v>
      </c>
      <c r="F204" t="str">
        <f>IF(D204&gt;200000,1," ")</f>
        <v> </v>
      </c>
    </row>
    <row r="205" spans="1:6" ht="13.5" customHeight="1" outlineLevel="2">
      <c r="A205" s="3" t="s">
        <v>442</v>
      </c>
      <c r="B205" s="5">
        <v>38450</v>
      </c>
      <c r="C205" s="3" t="s">
        <v>441</v>
      </c>
      <c r="D205" s="4">
        <v>150000</v>
      </c>
      <c r="E205" s="3" t="s">
        <v>480</v>
      </c>
      <c r="F205" t="str">
        <f>IF(D205&gt;200000,1," ")</f>
        <v> </v>
      </c>
    </row>
    <row r="206" spans="1:5" ht="13.5" customHeight="1" outlineLevel="1">
      <c r="A206" s="3"/>
      <c r="B206" s="5"/>
      <c r="C206" s="9" t="s">
        <v>90</v>
      </c>
      <c r="D206" s="4">
        <f>SUBTOTAL(9,D202:D205)</f>
        <v>220000</v>
      </c>
      <c r="E206" s="3"/>
    </row>
    <row r="207" spans="1:6" ht="13.5" customHeight="1" outlineLevel="2">
      <c r="A207" s="3" t="s">
        <v>299</v>
      </c>
      <c r="B207" s="5">
        <v>38623</v>
      </c>
      <c r="C207" s="3" t="s">
        <v>298</v>
      </c>
      <c r="D207" s="4">
        <v>100000</v>
      </c>
      <c r="E207" s="3" t="s">
        <v>480</v>
      </c>
      <c r="F207" t="str">
        <f>IF(D207&gt;200000,1," ")</f>
        <v> </v>
      </c>
    </row>
    <row r="208" spans="1:5" ht="13.5" customHeight="1" outlineLevel="1">
      <c r="A208" s="3"/>
      <c r="B208" s="5"/>
      <c r="C208" s="9" t="s">
        <v>91</v>
      </c>
      <c r="D208" s="4">
        <f>SUBTOTAL(9,D207:D207)</f>
        <v>100000</v>
      </c>
      <c r="E208" s="3"/>
    </row>
    <row r="209" spans="1:6" ht="13.5" customHeight="1" outlineLevel="2">
      <c r="A209" s="3" t="s">
        <v>239</v>
      </c>
      <c r="B209" s="5">
        <v>38678</v>
      </c>
      <c r="C209" s="3" t="s">
        <v>238</v>
      </c>
      <c r="D209" s="4">
        <v>100000</v>
      </c>
      <c r="E209" s="3" t="s">
        <v>480</v>
      </c>
      <c r="F209" t="str">
        <f>IF(D209&gt;200000,1," ")</f>
        <v> </v>
      </c>
    </row>
    <row r="210" spans="1:5" ht="13.5" customHeight="1" outlineLevel="1">
      <c r="A210" s="3"/>
      <c r="B210" s="5"/>
      <c r="C210" s="9" t="s">
        <v>92</v>
      </c>
      <c r="D210" s="4">
        <f>SUBTOTAL(9,D209:D209)</f>
        <v>100000</v>
      </c>
      <c r="E210" s="3"/>
    </row>
    <row r="211" spans="1:6" ht="13.5" customHeight="1" outlineLevel="2">
      <c r="A211" s="3" t="s">
        <v>259</v>
      </c>
      <c r="B211" s="5">
        <v>38670</v>
      </c>
      <c r="C211" s="3" t="s">
        <v>258</v>
      </c>
      <c r="D211" s="4">
        <v>500000</v>
      </c>
      <c r="E211" s="3" t="s">
        <v>480</v>
      </c>
      <c r="F211">
        <f>IF(D211&gt;200000,1," ")</f>
        <v>1</v>
      </c>
    </row>
    <row r="212" spans="1:5" ht="13.5" customHeight="1" outlineLevel="1">
      <c r="A212" s="3"/>
      <c r="B212" s="5"/>
      <c r="C212" s="9" t="s">
        <v>93</v>
      </c>
      <c r="D212" s="4">
        <f>SUBTOTAL(9,D211:D211)</f>
        <v>500000</v>
      </c>
      <c r="E212" s="3"/>
    </row>
    <row r="213" spans="1:6" ht="13.5" customHeight="1" outlineLevel="2">
      <c r="A213" s="3" t="s">
        <v>253</v>
      </c>
      <c r="B213" s="5">
        <v>38672</v>
      </c>
      <c r="C213" s="3" t="s">
        <v>252</v>
      </c>
      <c r="D213" s="4">
        <v>20000</v>
      </c>
      <c r="E213" s="3" t="s">
        <v>480</v>
      </c>
      <c r="F213" t="str">
        <f>IF(D213&gt;200000,1," ")</f>
        <v> </v>
      </c>
    </row>
    <row r="214" spans="1:5" ht="13.5" customHeight="1" outlineLevel="1">
      <c r="A214" s="3"/>
      <c r="B214" s="5"/>
      <c r="C214" s="9" t="s">
        <v>94</v>
      </c>
      <c r="D214" s="4">
        <f>SUBTOTAL(9,D213:D213)</f>
        <v>20000</v>
      </c>
      <c r="E214" s="3"/>
    </row>
    <row r="215" spans="1:6" ht="13.5" customHeight="1" outlineLevel="2">
      <c r="A215" s="3" t="s">
        <v>297</v>
      </c>
      <c r="B215" s="5">
        <v>38623</v>
      </c>
      <c r="C215" s="3" t="s">
        <v>296</v>
      </c>
      <c r="D215" s="4">
        <v>100000</v>
      </c>
      <c r="E215" s="3" t="s">
        <v>480</v>
      </c>
      <c r="F215" t="str">
        <f>IF(D215&gt;200000,1," ")</f>
        <v> </v>
      </c>
    </row>
    <row r="216" spans="1:5" ht="13.5" customHeight="1" outlineLevel="1">
      <c r="A216" s="3"/>
      <c r="B216" s="5"/>
      <c r="C216" s="9" t="s">
        <v>95</v>
      </c>
      <c r="D216" s="4">
        <f>SUBTOTAL(9,D215:D215)</f>
        <v>100000</v>
      </c>
      <c r="E216" s="3"/>
    </row>
    <row r="217" spans="1:6" ht="13.5" customHeight="1" outlineLevel="2">
      <c r="A217" s="3" t="s">
        <v>182</v>
      </c>
      <c r="B217" s="5">
        <v>38705</v>
      </c>
      <c r="C217" s="3" t="s">
        <v>181</v>
      </c>
      <c r="D217" s="4">
        <v>100000</v>
      </c>
      <c r="E217" s="3" t="s">
        <v>480</v>
      </c>
      <c r="F217" t="str">
        <f>IF(D217&gt;200000,1," ")</f>
        <v> </v>
      </c>
    </row>
    <row r="218" spans="1:5" ht="13.5" customHeight="1" outlineLevel="1">
      <c r="A218" s="3"/>
      <c r="B218" s="5"/>
      <c r="C218" s="9" t="s">
        <v>96</v>
      </c>
      <c r="D218" s="4">
        <f>SUBTOTAL(9,D217:D217)</f>
        <v>100000</v>
      </c>
      <c r="E218" s="3"/>
    </row>
    <row r="219" spans="1:6" ht="13.5" customHeight="1" outlineLevel="2">
      <c r="A219" s="3" t="s">
        <v>414</v>
      </c>
      <c r="B219" s="5">
        <v>38580</v>
      </c>
      <c r="C219" s="3" t="s">
        <v>413</v>
      </c>
      <c r="D219" s="4">
        <v>300000</v>
      </c>
      <c r="E219" s="3" t="s">
        <v>480</v>
      </c>
      <c r="F219">
        <f>IF(D219&gt;200000,1," ")</f>
        <v>1</v>
      </c>
    </row>
    <row r="220" spans="1:5" ht="13.5" customHeight="1" outlineLevel="1">
      <c r="A220" s="3"/>
      <c r="B220" s="5"/>
      <c r="C220" s="9" t="s">
        <v>97</v>
      </c>
      <c r="D220" s="4">
        <f>SUBTOTAL(9,D219:D219)</f>
        <v>300000</v>
      </c>
      <c r="E220" s="3"/>
    </row>
    <row r="221" spans="1:6" ht="13.5" customHeight="1" outlineLevel="2">
      <c r="A221" s="3" t="s">
        <v>170</v>
      </c>
      <c r="B221" s="5">
        <v>38712</v>
      </c>
      <c r="C221" s="3" t="s">
        <v>169</v>
      </c>
      <c r="D221" s="4">
        <v>976000</v>
      </c>
      <c r="E221" s="3" t="s">
        <v>480</v>
      </c>
      <c r="F221">
        <f>IF(D221&gt;200000,1," ")</f>
        <v>1</v>
      </c>
    </row>
    <row r="222" spans="1:5" ht="13.5" customHeight="1" outlineLevel="1">
      <c r="A222" s="3"/>
      <c r="B222" s="5"/>
      <c r="C222" s="9" t="s">
        <v>98</v>
      </c>
      <c r="D222" s="4">
        <f>SUBTOTAL(9,D221:D221)</f>
        <v>976000</v>
      </c>
      <c r="E222" s="3"/>
    </row>
    <row r="223" spans="1:6" ht="13.5" customHeight="1" outlineLevel="2">
      <c r="A223" s="3" t="s">
        <v>235</v>
      </c>
      <c r="B223" s="5">
        <v>38678</v>
      </c>
      <c r="C223" s="3" t="s">
        <v>234</v>
      </c>
      <c r="D223" s="4">
        <v>340000</v>
      </c>
      <c r="E223" s="3" t="s">
        <v>480</v>
      </c>
      <c r="F223">
        <f>IF(D223&gt;200000,1," ")</f>
        <v>1</v>
      </c>
    </row>
    <row r="224" spans="1:5" ht="13.5" customHeight="1" outlineLevel="1">
      <c r="A224" s="3"/>
      <c r="B224" s="5"/>
      <c r="C224" s="9" t="s">
        <v>99</v>
      </c>
      <c r="D224" s="4">
        <f>SUBTOTAL(9,D223:D223)</f>
        <v>340000</v>
      </c>
      <c r="E224" s="3"/>
    </row>
    <row r="225" spans="1:6" ht="13.5" customHeight="1" outlineLevel="2">
      <c r="A225" s="3" t="s">
        <v>357</v>
      </c>
      <c r="B225" s="5">
        <v>38609</v>
      </c>
      <c r="C225" s="3" t="s">
        <v>356</v>
      </c>
      <c r="D225" s="4">
        <v>10000</v>
      </c>
      <c r="E225" s="3" t="s">
        <v>480</v>
      </c>
      <c r="F225" t="str">
        <f>IF(D225&gt;200000,1," ")</f>
        <v> </v>
      </c>
    </row>
    <row r="226" spans="1:5" ht="13.5" customHeight="1" outlineLevel="1">
      <c r="A226" s="3"/>
      <c r="B226" s="5"/>
      <c r="C226" s="9" t="s">
        <v>100</v>
      </c>
      <c r="D226" s="4">
        <f>SUBTOTAL(9,D225:D225)</f>
        <v>10000</v>
      </c>
      <c r="E226" s="3"/>
    </row>
    <row r="227" spans="1:6" ht="13.5" customHeight="1" outlineLevel="2">
      <c r="A227" s="3" t="s">
        <v>176</v>
      </c>
      <c r="B227" s="5">
        <v>38705</v>
      </c>
      <c r="C227" s="3" t="s">
        <v>175</v>
      </c>
      <c r="D227" s="4">
        <v>100000</v>
      </c>
      <c r="E227" s="3" t="s">
        <v>480</v>
      </c>
      <c r="F227" t="str">
        <f>IF(D227&gt;200000,1," ")</f>
        <v> </v>
      </c>
    </row>
    <row r="228" spans="1:5" ht="13.5" customHeight="1" outlineLevel="1">
      <c r="A228" s="3"/>
      <c r="B228" s="5"/>
      <c r="C228" s="9" t="s">
        <v>101</v>
      </c>
      <c r="D228" s="4">
        <f>SUBTOTAL(9,D227:D227)</f>
        <v>100000</v>
      </c>
      <c r="E228" s="3"/>
    </row>
    <row r="229" spans="1:6" ht="13.5" customHeight="1" outlineLevel="2">
      <c r="A229" s="3" t="s">
        <v>393</v>
      </c>
      <c r="B229" s="5">
        <v>38594</v>
      </c>
      <c r="C229" s="3" t="s">
        <v>392</v>
      </c>
      <c r="D229" s="4">
        <v>687500</v>
      </c>
      <c r="E229" s="3" t="s">
        <v>480</v>
      </c>
      <c r="F229">
        <f>IF(D229&gt;200000,1," ")</f>
        <v>1</v>
      </c>
    </row>
    <row r="230" spans="1:5" ht="13.5" customHeight="1" outlineLevel="1">
      <c r="A230" s="3"/>
      <c r="B230" s="5"/>
      <c r="C230" s="9" t="s">
        <v>102</v>
      </c>
      <c r="D230" s="4">
        <f>SUBTOTAL(9,D229:D229)</f>
        <v>687500</v>
      </c>
      <c r="E230" s="3"/>
    </row>
    <row r="231" spans="1:6" ht="13.5" customHeight="1" outlineLevel="2">
      <c r="A231" s="3" t="s">
        <v>233</v>
      </c>
      <c r="B231" s="5">
        <v>38678</v>
      </c>
      <c r="C231" s="3" t="s">
        <v>232</v>
      </c>
      <c r="D231" s="4">
        <v>400000</v>
      </c>
      <c r="E231" s="3" t="s">
        <v>480</v>
      </c>
      <c r="F231">
        <f>IF(D231&gt;200000,1," ")</f>
        <v>1</v>
      </c>
    </row>
    <row r="232" spans="1:5" ht="13.5" customHeight="1" outlineLevel="1">
      <c r="A232" s="3"/>
      <c r="B232" s="5"/>
      <c r="C232" s="9" t="s">
        <v>103</v>
      </c>
      <c r="D232" s="4">
        <f>SUBTOTAL(9,D231:D231)</f>
        <v>400000</v>
      </c>
      <c r="E232" s="3"/>
    </row>
    <row r="233" spans="1:6" ht="13.5" customHeight="1" outlineLevel="2">
      <c r="A233" s="3" t="s">
        <v>360</v>
      </c>
      <c r="B233" s="5">
        <v>38608</v>
      </c>
      <c r="C233" s="3" t="s">
        <v>304</v>
      </c>
      <c r="D233" s="4">
        <v>80000</v>
      </c>
      <c r="E233" s="3" t="s">
        <v>480</v>
      </c>
      <c r="F233" t="str">
        <f>IF(D233&gt;200000,1," ")</f>
        <v> </v>
      </c>
    </row>
    <row r="234" spans="1:6" ht="13.5" customHeight="1" outlineLevel="2">
      <c r="A234" s="3" t="s">
        <v>305</v>
      </c>
      <c r="B234" s="5">
        <v>38617</v>
      </c>
      <c r="C234" s="3" t="s">
        <v>304</v>
      </c>
      <c r="D234" s="4">
        <v>170000</v>
      </c>
      <c r="E234" s="3" t="s">
        <v>480</v>
      </c>
      <c r="F234" t="str">
        <f>IF(D234&gt;200000,1," ")</f>
        <v> </v>
      </c>
    </row>
    <row r="235" spans="1:5" ht="13.5" customHeight="1" outlineLevel="1">
      <c r="A235" s="3"/>
      <c r="B235" s="5"/>
      <c r="C235" s="9" t="s">
        <v>104</v>
      </c>
      <c r="D235" s="4">
        <f>SUBTOTAL(9,D233:D234)</f>
        <v>250000</v>
      </c>
      <c r="E235" s="3"/>
    </row>
    <row r="236" spans="1:6" ht="13.5" customHeight="1" outlineLevel="2">
      <c r="A236" s="3" t="s">
        <v>331</v>
      </c>
      <c r="B236" s="5">
        <v>38610</v>
      </c>
      <c r="C236" s="3" t="s">
        <v>330</v>
      </c>
      <c r="D236" s="4">
        <v>300000</v>
      </c>
      <c r="E236" s="3" t="s">
        <v>480</v>
      </c>
      <c r="F236">
        <f>IF(D236&gt;200000,1," ")</f>
        <v>1</v>
      </c>
    </row>
    <row r="237" spans="1:5" ht="13.5" customHeight="1" outlineLevel="1">
      <c r="A237" s="3"/>
      <c r="B237" s="5"/>
      <c r="C237" s="9" t="s">
        <v>105</v>
      </c>
      <c r="D237" s="4">
        <f>SUBTOTAL(9,D236:D236)</f>
        <v>300000</v>
      </c>
      <c r="E237" s="3"/>
    </row>
    <row r="238" spans="1:6" ht="13.5" customHeight="1" outlineLevel="2">
      <c r="A238" s="3" t="s">
        <v>422</v>
      </c>
      <c r="B238" s="5">
        <v>38575</v>
      </c>
      <c r="C238" s="3" t="s">
        <v>421</v>
      </c>
      <c r="D238" s="4">
        <v>175000</v>
      </c>
      <c r="E238" s="3" t="s">
        <v>480</v>
      </c>
      <c r="F238" t="str">
        <f>IF(D238&gt;200000,1," ")</f>
        <v> </v>
      </c>
    </row>
    <row r="239" spans="1:5" ht="13.5" customHeight="1" outlineLevel="1">
      <c r="A239" s="3"/>
      <c r="B239" s="5"/>
      <c r="C239" s="9" t="s">
        <v>106</v>
      </c>
      <c r="D239" s="4">
        <f>SUBTOTAL(9,D238:D238)</f>
        <v>175000</v>
      </c>
      <c r="E239" s="3"/>
    </row>
    <row r="240" spans="1:6" ht="13.5" customHeight="1" outlineLevel="2">
      <c r="A240" s="3" t="s">
        <v>454</v>
      </c>
      <c r="B240" s="5">
        <v>38406</v>
      </c>
      <c r="C240" s="3" t="s">
        <v>443</v>
      </c>
      <c r="D240" s="4">
        <v>20000</v>
      </c>
      <c r="E240" s="3" t="s">
        <v>480</v>
      </c>
      <c r="F240" t="str">
        <f>IF(D240&gt;200000,1," ")</f>
        <v> </v>
      </c>
    </row>
    <row r="241" spans="1:6" ht="13.5" customHeight="1" outlineLevel="2">
      <c r="A241" s="3" t="s">
        <v>451</v>
      </c>
      <c r="B241" s="5">
        <v>38413</v>
      </c>
      <c r="C241" s="3" t="s">
        <v>443</v>
      </c>
      <c r="D241" s="4">
        <v>50000</v>
      </c>
      <c r="E241" s="3" t="s">
        <v>480</v>
      </c>
      <c r="F241" t="str">
        <f>IF(D241&gt;200000,1," ")</f>
        <v> </v>
      </c>
    </row>
    <row r="242" spans="1:6" ht="13.5" customHeight="1" outlineLevel="2">
      <c r="A242" s="3" t="s">
        <v>444</v>
      </c>
      <c r="B242" s="5">
        <v>38450</v>
      </c>
      <c r="C242" s="3" t="s">
        <v>443</v>
      </c>
      <c r="D242" s="4">
        <v>150000</v>
      </c>
      <c r="E242" s="3" t="s">
        <v>480</v>
      </c>
      <c r="F242" t="str">
        <f>IF(D242&gt;200000,1," ")</f>
        <v> </v>
      </c>
    </row>
    <row r="243" spans="1:5" ht="13.5" customHeight="1" outlineLevel="1">
      <c r="A243" s="3"/>
      <c r="B243" s="5"/>
      <c r="C243" s="9" t="s">
        <v>107</v>
      </c>
      <c r="D243" s="4">
        <f>SUBTOTAL(9,D240:D242)</f>
        <v>220000</v>
      </c>
      <c r="E243" s="3"/>
    </row>
    <row r="244" spans="1:6" ht="13.5" customHeight="1" outlineLevel="2">
      <c r="A244" s="3" t="s">
        <v>311</v>
      </c>
      <c r="B244" s="5">
        <v>38616</v>
      </c>
      <c r="C244" s="3" t="s">
        <v>310</v>
      </c>
      <c r="D244" s="4">
        <v>50000</v>
      </c>
      <c r="E244" s="3" t="s">
        <v>480</v>
      </c>
      <c r="F244" t="str">
        <f>IF(D244&gt;200000,1," ")</f>
        <v> </v>
      </c>
    </row>
    <row r="245" spans="1:5" ht="13.5" customHeight="1" outlineLevel="1">
      <c r="A245" s="3"/>
      <c r="B245" s="5"/>
      <c r="C245" s="9" t="s">
        <v>108</v>
      </c>
      <c r="D245" s="4">
        <f>SUBTOTAL(9,D244:D244)</f>
        <v>50000</v>
      </c>
      <c r="E245" s="3"/>
    </row>
    <row r="246" spans="1:6" ht="13.5" customHeight="1" outlineLevel="2">
      <c r="A246" s="3" t="s">
        <v>440</v>
      </c>
      <c r="B246" s="5">
        <v>38551</v>
      </c>
      <c r="C246" s="3" t="s">
        <v>439</v>
      </c>
      <c r="D246" s="4">
        <v>50000</v>
      </c>
      <c r="E246" s="3" t="s">
        <v>480</v>
      </c>
      <c r="F246" t="str">
        <f>IF(D246&gt;200000,1," ")</f>
        <v> </v>
      </c>
    </row>
    <row r="247" spans="1:5" ht="13.5" customHeight="1" outlineLevel="1">
      <c r="A247" s="3"/>
      <c r="B247" s="5"/>
      <c r="C247" s="9" t="s">
        <v>109</v>
      </c>
      <c r="D247" s="4">
        <f>SUBTOTAL(9,D246:D246)</f>
        <v>50000</v>
      </c>
      <c r="E247" s="3"/>
    </row>
    <row r="248" spans="1:6" ht="13.5" customHeight="1" outlineLevel="2">
      <c r="A248" s="3" t="s">
        <v>359</v>
      </c>
      <c r="B248" s="5">
        <v>38609</v>
      </c>
      <c r="C248" s="3" t="s">
        <v>358</v>
      </c>
      <c r="D248" s="4">
        <v>10000</v>
      </c>
      <c r="E248" s="3" t="s">
        <v>480</v>
      </c>
      <c r="F248" t="str">
        <f>IF(D248&gt;200000,1," ")</f>
        <v> </v>
      </c>
    </row>
    <row r="249" spans="1:5" ht="13.5" customHeight="1" outlineLevel="1">
      <c r="A249" s="3"/>
      <c r="B249" s="5"/>
      <c r="C249" s="9" t="s">
        <v>110</v>
      </c>
      <c r="D249" s="4">
        <f>SUBTOTAL(9,D248:D248)</f>
        <v>10000</v>
      </c>
      <c r="E249" s="3"/>
    </row>
    <row r="250" spans="1:6" ht="13.5" customHeight="1" outlineLevel="2">
      <c r="A250" s="3" t="s">
        <v>406</v>
      </c>
      <c r="B250" s="5">
        <v>38583</v>
      </c>
      <c r="C250" s="3" t="s">
        <v>405</v>
      </c>
      <c r="D250" s="4">
        <v>12000</v>
      </c>
      <c r="E250" s="3" t="s">
        <v>480</v>
      </c>
      <c r="F250" t="str">
        <f>IF(D250&gt;200000,1," ")</f>
        <v> </v>
      </c>
    </row>
    <row r="251" spans="1:5" ht="13.5" customHeight="1" outlineLevel="1">
      <c r="A251" s="3"/>
      <c r="B251" s="5"/>
      <c r="C251" s="9" t="s">
        <v>111</v>
      </c>
      <c r="D251" s="4">
        <f>SUBTOTAL(9,D250:D250)</f>
        <v>12000</v>
      </c>
      <c r="E251" s="3"/>
    </row>
    <row r="252" spans="1:6" ht="13.5" customHeight="1" outlineLevel="2">
      <c r="A252" s="3" t="s">
        <v>158</v>
      </c>
      <c r="B252" s="5">
        <v>38712</v>
      </c>
      <c r="C252" s="3" t="s">
        <v>157</v>
      </c>
      <c r="D252" s="4">
        <v>100000</v>
      </c>
      <c r="E252" s="3" t="s">
        <v>480</v>
      </c>
      <c r="F252" t="str">
        <f>IF(D252&gt;200000,1," ")</f>
        <v> </v>
      </c>
    </row>
    <row r="253" spans="1:5" ht="13.5" customHeight="1" outlineLevel="1">
      <c r="A253" s="3"/>
      <c r="B253" s="5"/>
      <c r="C253" s="9" t="s">
        <v>112</v>
      </c>
      <c r="D253" s="4">
        <f>SUBTOTAL(9,D252:D252)</f>
        <v>100000</v>
      </c>
      <c r="E253" s="3"/>
    </row>
    <row r="254" spans="1:6" ht="13.5" customHeight="1" outlineLevel="2">
      <c r="A254" s="3" t="s">
        <v>180</v>
      </c>
      <c r="B254" s="5">
        <v>38705</v>
      </c>
      <c r="C254" s="3" t="s">
        <v>179</v>
      </c>
      <c r="D254" s="4">
        <v>100000</v>
      </c>
      <c r="E254" s="3" t="s">
        <v>480</v>
      </c>
      <c r="F254" t="str">
        <f>IF(D254&gt;200000,1," ")</f>
        <v> </v>
      </c>
    </row>
    <row r="255" spans="1:5" ht="13.5" customHeight="1" outlineLevel="1">
      <c r="A255" s="3"/>
      <c r="B255" s="5"/>
      <c r="C255" s="9" t="s">
        <v>113</v>
      </c>
      <c r="D255" s="4">
        <f>SUBTOTAL(9,D254:D254)</f>
        <v>100000</v>
      </c>
      <c r="E255" s="3"/>
    </row>
    <row r="256" spans="1:6" ht="13.5" customHeight="1" outlineLevel="2">
      <c r="A256" s="3" t="s">
        <v>384</v>
      </c>
      <c r="B256" s="5">
        <v>38596</v>
      </c>
      <c r="C256" s="3" t="s">
        <v>383</v>
      </c>
      <c r="D256" s="4">
        <v>100000</v>
      </c>
      <c r="E256" s="3" t="s">
        <v>480</v>
      </c>
      <c r="F256" t="str">
        <f>IF(D256&gt;200000,1," ")</f>
        <v> </v>
      </c>
    </row>
    <row r="257" spans="1:5" ht="13.5" customHeight="1" outlineLevel="1">
      <c r="A257" s="3"/>
      <c r="B257" s="5"/>
      <c r="C257" s="9" t="s">
        <v>114</v>
      </c>
      <c r="D257" s="4">
        <f>SUBTOTAL(9,D256:D256)</f>
        <v>100000</v>
      </c>
      <c r="E257" s="3"/>
    </row>
    <row r="258" spans="1:6" ht="13.5" customHeight="1" outlineLevel="2">
      <c r="A258" s="3" t="s">
        <v>287</v>
      </c>
      <c r="B258" s="5">
        <v>38635</v>
      </c>
      <c r="C258" s="3" t="s">
        <v>286</v>
      </c>
      <c r="D258" s="4">
        <v>976000</v>
      </c>
      <c r="E258" s="3" t="s">
        <v>480</v>
      </c>
      <c r="F258">
        <f>IF(D258&gt;200000,1," ")</f>
        <v>1</v>
      </c>
    </row>
    <row r="259" spans="1:5" ht="13.5" customHeight="1" outlineLevel="1">
      <c r="A259" s="3"/>
      <c r="B259" s="5"/>
      <c r="C259" s="9" t="s">
        <v>115</v>
      </c>
      <c r="D259" s="4">
        <f>SUBTOTAL(9,D258:D258)</f>
        <v>976000</v>
      </c>
      <c r="E259" s="3"/>
    </row>
    <row r="260" spans="1:6" ht="13.5" customHeight="1" outlineLevel="2">
      <c r="A260" s="3" t="s">
        <v>283</v>
      </c>
      <c r="B260" s="5">
        <v>38638</v>
      </c>
      <c r="C260" s="3" t="s">
        <v>269</v>
      </c>
      <c r="D260" s="4">
        <v>40000</v>
      </c>
      <c r="E260" s="3" t="s">
        <v>480</v>
      </c>
      <c r="F260" t="str">
        <f>IF(D260&gt;200000,1," ")</f>
        <v> </v>
      </c>
    </row>
    <row r="261" spans="1:6" ht="13.5" customHeight="1" outlineLevel="2">
      <c r="A261" s="3" t="s">
        <v>270</v>
      </c>
      <c r="B261" s="5">
        <v>38660</v>
      </c>
      <c r="C261" s="3" t="s">
        <v>269</v>
      </c>
      <c r="D261" s="4">
        <v>40000</v>
      </c>
      <c r="E261" s="3" t="s">
        <v>480</v>
      </c>
      <c r="F261" t="str">
        <f>IF(D261&gt;200000,1," ")</f>
        <v> </v>
      </c>
    </row>
    <row r="262" spans="1:5" ht="13.5" customHeight="1" outlineLevel="1">
      <c r="A262" s="3"/>
      <c r="B262" s="5"/>
      <c r="C262" s="9" t="s">
        <v>116</v>
      </c>
      <c r="D262" s="4">
        <f>SUBTOTAL(9,D260:D261)</f>
        <v>80000</v>
      </c>
      <c r="E262" s="3"/>
    </row>
    <row r="263" spans="1:6" ht="13.5" customHeight="1" outlineLevel="2">
      <c r="A263" s="3" t="s">
        <v>303</v>
      </c>
      <c r="B263" s="5">
        <v>38618</v>
      </c>
      <c r="C263" s="3" t="s">
        <v>302</v>
      </c>
      <c r="D263" s="4">
        <v>11000</v>
      </c>
      <c r="E263" s="3" t="s">
        <v>480</v>
      </c>
      <c r="F263" t="str">
        <f>IF(D263&gt;200000,1," ")</f>
        <v> </v>
      </c>
    </row>
    <row r="264" spans="1:5" ht="13.5" customHeight="1" outlineLevel="1">
      <c r="A264" s="3"/>
      <c r="B264" s="5"/>
      <c r="C264" s="9" t="s">
        <v>117</v>
      </c>
      <c r="D264" s="4">
        <f>SUBTOTAL(9,D263:D263)</f>
        <v>11000</v>
      </c>
      <c r="E264" s="3"/>
    </row>
    <row r="265" spans="1:6" ht="13.5" customHeight="1" outlineLevel="2">
      <c r="A265" s="3" t="s">
        <v>380</v>
      </c>
      <c r="B265" s="5">
        <v>38602</v>
      </c>
      <c r="C265" s="3" t="s">
        <v>379</v>
      </c>
      <c r="D265" s="4">
        <v>400000</v>
      </c>
      <c r="E265" s="3" t="s">
        <v>480</v>
      </c>
      <c r="F265">
        <f>IF(D265&gt;200000,1," ")</f>
        <v>1</v>
      </c>
    </row>
    <row r="266" spans="1:5" ht="13.5" customHeight="1" outlineLevel="1">
      <c r="A266" s="3"/>
      <c r="B266" s="5"/>
      <c r="C266" s="9" t="s">
        <v>118</v>
      </c>
      <c r="D266" s="4">
        <f>SUBTOTAL(9,D265:D265)</f>
        <v>400000</v>
      </c>
      <c r="E266" s="3"/>
    </row>
    <row r="267" spans="1:6" ht="13.5" customHeight="1" outlineLevel="2">
      <c r="A267" s="3" t="s">
        <v>154</v>
      </c>
      <c r="B267" s="5">
        <v>38364</v>
      </c>
      <c r="C267" s="3" t="s">
        <v>217</v>
      </c>
      <c r="D267" s="4">
        <v>230000</v>
      </c>
      <c r="E267" s="3" t="s">
        <v>480</v>
      </c>
      <c r="F267">
        <f>IF(D267&gt;200000,1," ")</f>
        <v>1</v>
      </c>
    </row>
    <row r="268" spans="1:6" ht="13.5" customHeight="1" outlineLevel="2">
      <c r="A268" s="3" t="s">
        <v>218</v>
      </c>
      <c r="B268" s="5">
        <v>38686</v>
      </c>
      <c r="C268" s="3" t="s">
        <v>217</v>
      </c>
      <c r="D268" s="4">
        <v>500000</v>
      </c>
      <c r="E268" s="3" t="s">
        <v>480</v>
      </c>
      <c r="F268">
        <f>IF(D268&gt;200000,1," ")</f>
        <v>1</v>
      </c>
    </row>
    <row r="269" spans="1:5" ht="13.5" customHeight="1" outlineLevel="1">
      <c r="A269" s="3"/>
      <c r="B269" s="5"/>
      <c r="C269" s="9" t="s">
        <v>119</v>
      </c>
      <c r="D269" s="4">
        <f>SUBTOTAL(9,D267:D268)</f>
        <v>730000</v>
      </c>
      <c r="E269" s="3"/>
    </row>
    <row r="270" spans="1:6" ht="13.5" customHeight="1" outlineLevel="2">
      <c r="A270" s="3" t="s">
        <v>329</v>
      </c>
      <c r="B270" s="5">
        <v>38614</v>
      </c>
      <c r="C270" s="3" t="s">
        <v>328</v>
      </c>
      <c r="D270" s="4">
        <v>20000</v>
      </c>
      <c r="E270" s="3" t="s">
        <v>480</v>
      </c>
      <c r="F270" t="str">
        <f>IF(D270&gt;200000,1," ")</f>
        <v> </v>
      </c>
    </row>
    <row r="271" spans="1:5" ht="13.5" customHeight="1" outlineLevel="1">
      <c r="A271" s="3"/>
      <c r="B271" s="5"/>
      <c r="C271" s="9" t="s">
        <v>120</v>
      </c>
      <c r="D271" s="4">
        <f>SUBTOTAL(9,D270:D270)</f>
        <v>20000</v>
      </c>
      <c r="E271" s="3"/>
    </row>
    <row r="272" spans="1:6" ht="13.5" customHeight="1" outlineLevel="2">
      <c r="A272" s="3" t="s">
        <v>474</v>
      </c>
      <c r="B272" s="5">
        <v>38380</v>
      </c>
      <c r="C272" s="3" t="s">
        <v>473</v>
      </c>
      <c r="D272" s="4">
        <v>100000</v>
      </c>
      <c r="E272" s="3" t="s">
        <v>480</v>
      </c>
      <c r="F272" t="str">
        <f>IF(D272&gt;200000,1," ")</f>
        <v> </v>
      </c>
    </row>
    <row r="273" spans="1:5" ht="13.5" customHeight="1" outlineLevel="1">
      <c r="A273" s="3"/>
      <c r="B273" s="5"/>
      <c r="C273" s="9" t="s">
        <v>121</v>
      </c>
      <c r="D273" s="4">
        <f>SUBTOTAL(9,D272:D272)</f>
        <v>100000</v>
      </c>
      <c r="E273" s="3"/>
    </row>
    <row r="274" spans="1:6" ht="13.5" customHeight="1" outlineLevel="2">
      <c r="A274" s="3" t="s">
        <v>210</v>
      </c>
      <c r="B274" s="5">
        <v>38694</v>
      </c>
      <c r="C274" s="3" t="s">
        <v>209</v>
      </c>
      <c r="D274" s="4">
        <v>475000</v>
      </c>
      <c r="E274" s="3" t="s">
        <v>480</v>
      </c>
      <c r="F274">
        <f>IF(D274&gt;200000,1," ")</f>
        <v>1</v>
      </c>
    </row>
    <row r="275" spans="1:5" ht="13.5" customHeight="1" outlineLevel="1">
      <c r="A275" s="3"/>
      <c r="B275" s="5"/>
      <c r="C275" s="9" t="s">
        <v>122</v>
      </c>
      <c r="D275" s="4">
        <f>SUBTOTAL(9,D274:D274)</f>
        <v>475000</v>
      </c>
      <c r="E275" s="3"/>
    </row>
    <row r="276" spans="1:6" ht="13.5" customHeight="1" outlineLevel="2">
      <c r="A276" s="3" t="s">
        <v>280</v>
      </c>
      <c r="B276" s="5">
        <v>38643</v>
      </c>
      <c r="C276" s="3" t="s">
        <v>279</v>
      </c>
      <c r="D276" s="4">
        <v>10000</v>
      </c>
      <c r="E276" s="3" t="s">
        <v>480</v>
      </c>
      <c r="F276" t="str">
        <f>IF(D276&gt;200000,1," ")</f>
        <v> </v>
      </c>
    </row>
    <row r="277" spans="1:5" ht="13.5" customHeight="1" outlineLevel="1">
      <c r="A277" s="3"/>
      <c r="B277" s="5"/>
      <c r="C277" s="9" t="s">
        <v>123</v>
      </c>
      <c r="D277" s="4">
        <f>SUBTOTAL(9,D276:D276)</f>
        <v>10000</v>
      </c>
      <c r="E277" s="3"/>
    </row>
    <row r="278" spans="1:6" ht="13.5" customHeight="1" outlineLevel="2">
      <c r="A278" s="3" t="s">
        <v>276</v>
      </c>
      <c r="B278" s="5">
        <v>38644</v>
      </c>
      <c r="C278" s="3" t="s">
        <v>275</v>
      </c>
      <c r="D278" s="4">
        <v>1000</v>
      </c>
      <c r="E278" s="3" t="s">
        <v>480</v>
      </c>
      <c r="F278" t="str">
        <f>IF(D278&gt;200000,1," ")</f>
        <v> </v>
      </c>
    </row>
    <row r="279" spans="1:5" ht="13.5" customHeight="1" outlineLevel="1">
      <c r="A279" s="3"/>
      <c r="B279" s="5"/>
      <c r="C279" s="9" t="s">
        <v>124</v>
      </c>
      <c r="D279" s="4">
        <f>SUBTOTAL(9,D278:D278)</f>
        <v>1000</v>
      </c>
      <c r="E279" s="3"/>
    </row>
    <row r="280" spans="1:6" ht="13.5" customHeight="1" outlineLevel="2">
      <c r="A280" s="3" t="s">
        <v>398</v>
      </c>
      <c r="B280" s="5">
        <v>38590</v>
      </c>
      <c r="C280" s="3" t="s">
        <v>397</v>
      </c>
      <c r="D280" s="4">
        <v>10000</v>
      </c>
      <c r="E280" s="3" t="s">
        <v>480</v>
      </c>
      <c r="F280" t="str">
        <f>IF(D280&gt;200000,1," ")</f>
        <v> </v>
      </c>
    </row>
    <row r="281" spans="1:5" ht="13.5" customHeight="1" outlineLevel="1">
      <c r="A281" s="3"/>
      <c r="B281" s="5"/>
      <c r="C281" s="9" t="s">
        <v>125</v>
      </c>
      <c r="D281" s="4">
        <f>SUBTOTAL(9,D280:D280)</f>
        <v>10000</v>
      </c>
      <c r="E281" s="3"/>
    </row>
    <row r="282" spans="1:6" ht="13.5" customHeight="1" outlineLevel="2">
      <c r="A282" s="3" t="s">
        <v>351</v>
      </c>
      <c r="B282" s="5">
        <v>38609</v>
      </c>
      <c r="C282" s="3" t="s">
        <v>350</v>
      </c>
      <c r="D282" s="4">
        <v>20000</v>
      </c>
      <c r="E282" s="3" t="s">
        <v>480</v>
      </c>
      <c r="F282" t="str">
        <f>IF(D282&gt;200000,1," ")</f>
        <v> </v>
      </c>
    </row>
    <row r="283" spans="1:5" ht="13.5" customHeight="1" outlineLevel="1">
      <c r="A283" s="3"/>
      <c r="B283" s="5"/>
      <c r="C283" s="9" t="s">
        <v>126</v>
      </c>
      <c r="D283" s="4">
        <f>SUBTOTAL(9,D282:D282)</f>
        <v>20000</v>
      </c>
      <c r="E283" s="3"/>
    </row>
    <row r="284" spans="1:6" ht="13.5" customHeight="1" outlineLevel="2">
      <c r="A284" s="3" t="s">
        <v>156</v>
      </c>
      <c r="B284" s="5">
        <v>38712</v>
      </c>
      <c r="C284" s="3" t="s">
        <v>155</v>
      </c>
      <c r="D284" s="4">
        <v>100000</v>
      </c>
      <c r="E284" s="3" t="s">
        <v>480</v>
      </c>
      <c r="F284" t="str">
        <f>IF(D284&gt;200000,1," ")</f>
        <v> </v>
      </c>
    </row>
    <row r="285" spans="1:5" ht="13.5" customHeight="1" outlineLevel="1">
      <c r="A285" s="3"/>
      <c r="B285" s="5"/>
      <c r="C285" s="9" t="s">
        <v>127</v>
      </c>
      <c r="D285" s="4">
        <f>SUBTOTAL(9,D284:D284)</f>
        <v>100000</v>
      </c>
      <c r="E285" s="3"/>
    </row>
    <row r="286" spans="1:6" ht="13.5" customHeight="1" outlineLevel="2">
      <c r="A286" s="3" t="s">
        <v>293</v>
      </c>
      <c r="B286" s="5">
        <v>38625</v>
      </c>
      <c r="C286" s="3" t="s">
        <v>292</v>
      </c>
      <c r="D286" s="4">
        <v>350000</v>
      </c>
      <c r="E286" s="3" t="s">
        <v>480</v>
      </c>
      <c r="F286">
        <f>IF(D286&gt;200000,1," ")</f>
        <v>1</v>
      </c>
    </row>
    <row r="287" spans="1:5" ht="13.5" customHeight="1" outlineLevel="1">
      <c r="A287" s="3"/>
      <c r="B287" s="5"/>
      <c r="C287" s="9" t="s">
        <v>128</v>
      </c>
      <c r="D287" s="4">
        <f>SUBTOTAL(9,D286:D286)</f>
        <v>350000</v>
      </c>
      <c r="E287" s="3"/>
    </row>
    <row r="288" spans="1:5" ht="13.5" customHeight="1" outlineLevel="2">
      <c r="A288" s="3" t="s">
        <v>424</v>
      </c>
      <c r="B288" s="5">
        <v>38560</v>
      </c>
      <c r="C288" s="3" t="s">
        <v>403</v>
      </c>
      <c r="D288" s="4">
        <v>250000</v>
      </c>
      <c r="E288" s="3"/>
    </row>
    <row r="289" spans="1:6" ht="13.5" customHeight="1" outlineLevel="2">
      <c r="A289" s="3" t="s">
        <v>404</v>
      </c>
      <c r="B289" s="5">
        <v>38583</v>
      </c>
      <c r="C289" s="3" t="s">
        <v>403</v>
      </c>
      <c r="D289" s="4">
        <v>250000</v>
      </c>
      <c r="E289" s="3" t="s">
        <v>480</v>
      </c>
      <c r="F289">
        <f>IF(D289&gt;200000,1," ")</f>
        <v>1</v>
      </c>
    </row>
    <row r="290" spans="1:5" ht="13.5" customHeight="1" outlineLevel="1">
      <c r="A290" s="3"/>
      <c r="B290" s="5"/>
      <c r="C290" s="9" t="s">
        <v>129</v>
      </c>
      <c r="D290" s="4">
        <f>SUBTOTAL(9,D288:D289)</f>
        <v>500000</v>
      </c>
      <c r="E290" s="3"/>
    </row>
    <row r="291" spans="1:6" ht="13.5" customHeight="1" outlineLevel="2">
      <c r="A291" s="3" t="s">
        <v>339</v>
      </c>
      <c r="B291" s="5">
        <v>38609</v>
      </c>
      <c r="C291" s="3" t="s">
        <v>338</v>
      </c>
      <c r="D291" s="4">
        <v>950000</v>
      </c>
      <c r="E291" s="3" t="s">
        <v>480</v>
      </c>
      <c r="F291">
        <f>IF(D291&gt;200000,1," ")</f>
        <v>1</v>
      </c>
    </row>
    <row r="292" spans="1:5" ht="13.5" customHeight="1" outlineLevel="1">
      <c r="A292" s="3"/>
      <c r="B292" s="5"/>
      <c r="C292" s="9" t="s">
        <v>130</v>
      </c>
      <c r="D292" s="4">
        <f>SUBTOTAL(9,D291:D291)</f>
        <v>950000</v>
      </c>
      <c r="E292" s="3"/>
    </row>
    <row r="293" spans="1:6" ht="13.5" customHeight="1" outlineLevel="2">
      <c r="A293" s="3" t="s">
        <v>450</v>
      </c>
      <c r="B293" s="5">
        <v>38415</v>
      </c>
      <c r="C293" s="3" t="s">
        <v>449</v>
      </c>
      <c r="D293" s="4">
        <v>10000</v>
      </c>
      <c r="E293" s="3"/>
      <c r="F293" s="6">
        <f>SUM(D267:D291)</f>
        <v>5582000</v>
      </c>
    </row>
    <row r="294" spans="1:6" ht="13.5" customHeight="1" outlineLevel="1">
      <c r="A294" s="3"/>
      <c r="B294" s="5"/>
      <c r="C294" s="9" t="s">
        <v>131</v>
      </c>
      <c r="D294" s="4">
        <f>SUBTOTAL(9,D293:D293)</f>
        <v>10000</v>
      </c>
      <c r="E294" s="3"/>
      <c r="F294" s="6"/>
    </row>
    <row r="295" spans="1:6" ht="13.5" customHeight="1" outlineLevel="2">
      <c r="A295" s="3" t="s">
        <v>464</v>
      </c>
      <c r="B295" s="5">
        <v>38393</v>
      </c>
      <c r="C295" s="3" t="s">
        <v>445</v>
      </c>
      <c r="D295" s="4">
        <v>20000</v>
      </c>
      <c r="E295" s="3" t="s">
        <v>480</v>
      </c>
      <c r="F295" t="str">
        <f>IF(D295&gt;200000,1," ")</f>
        <v> </v>
      </c>
    </row>
    <row r="296" spans="1:6" ht="13.5" customHeight="1" outlineLevel="2">
      <c r="A296" s="3" t="s">
        <v>462</v>
      </c>
      <c r="B296" s="5">
        <v>38394</v>
      </c>
      <c r="C296" s="3" t="s">
        <v>445</v>
      </c>
      <c r="D296" s="4">
        <v>5000</v>
      </c>
      <c r="E296" s="3" t="s">
        <v>480</v>
      </c>
      <c r="F296" t="str">
        <f>IF(D296&gt;200000,1," ")</f>
        <v> </v>
      </c>
    </row>
    <row r="297" spans="1:6" ht="13.5" customHeight="1" outlineLevel="2">
      <c r="A297" s="3" t="s">
        <v>455</v>
      </c>
      <c r="B297" s="5">
        <v>38405</v>
      </c>
      <c r="C297" s="3" t="s">
        <v>445</v>
      </c>
      <c r="D297" s="4">
        <v>20000</v>
      </c>
      <c r="E297" s="3" t="s">
        <v>480</v>
      </c>
      <c r="F297" t="str">
        <f>IF(D297&gt;200000,1," ")</f>
        <v> </v>
      </c>
    </row>
    <row r="298" spans="1:6" ht="13.5" customHeight="1" outlineLevel="2">
      <c r="A298" s="3" t="s">
        <v>446</v>
      </c>
      <c r="B298" s="5">
        <v>38450</v>
      </c>
      <c r="C298" s="3" t="s">
        <v>445</v>
      </c>
      <c r="D298" s="4">
        <v>100000</v>
      </c>
      <c r="E298" s="3" t="s">
        <v>480</v>
      </c>
      <c r="F298" t="str">
        <f>IF(D298&gt;200000,1," ")</f>
        <v> </v>
      </c>
    </row>
    <row r="299" spans="1:5" ht="13.5" customHeight="1" outlineLevel="1">
      <c r="A299" s="3"/>
      <c r="B299" s="5"/>
      <c r="C299" s="9" t="s">
        <v>132</v>
      </c>
      <c r="D299" s="4">
        <f>SUBTOTAL(9,D295:D298)</f>
        <v>145000</v>
      </c>
      <c r="E299" s="3"/>
    </row>
    <row r="300" spans="1:6" ht="13.5" customHeight="1" outlineLevel="2">
      <c r="A300" s="3" t="s">
        <v>448</v>
      </c>
      <c r="B300" s="5">
        <v>38450</v>
      </c>
      <c r="C300" s="3" t="s">
        <v>447</v>
      </c>
      <c r="D300" s="4">
        <v>100000</v>
      </c>
      <c r="E300" s="3" t="s">
        <v>480</v>
      </c>
      <c r="F300" t="str">
        <f>IF(D300&gt;200000,1," ")</f>
        <v> </v>
      </c>
    </row>
    <row r="301" spans="1:5" ht="13.5" customHeight="1" outlineLevel="1">
      <c r="A301" s="3"/>
      <c r="B301" s="5"/>
      <c r="C301" s="9" t="s">
        <v>133</v>
      </c>
      <c r="D301" s="4">
        <f>SUBTOTAL(9,D300:D300)</f>
        <v>100000</v>
      </c>
      <c r="E301" s="3"/>
    </row>
    <row r="302" spans="1:6" ht="13.5" customHeight="1" outlineLevel="2">
      <c r="A302" s="3" t="s">
        <v>402</v>
      </c>
      <c r="B302" s="5">
        <v>38587</v>
      </c>
      <c r="C302" s="3" t="s">
        <v>319</v>
      </c>
      <c r="D302" s="4">
        <v>50000</v>
      </c>
      <c r="E302" s="3" t="s">
        <v>480</v>
      </c>
      <c r="F302" t="str">
        <f>IF(D302&gt;200000,1," ")</f>
        <v> </v>
      </c>
    </row>
    <row r="303" spans="1:6" ht="13.5" customHeight="1" outlineLevel="2">
      <c r="A303" s="3" t="s">
        <v>320</v>
      </c>
      <c r="B303" s="5">
        <v>38615</v>
      </c>
      <c r="C303" s="3" t="s">
        <v>319</v>
      </c>
      <c r="D303" s="4">
        <v>50000</v>
      </c>
      <c r="E303" s="3" t="s">
        <v>480</v>
      </c>
      <c r="F303" t="str">
        <f>IF(D303&gt;200000,1," ")</f>
        <v> </v>
      </c>
    </row>
    <row r="304" spans="1:5" ht="13.5" customHeight="1" outlineLevel="1">
      <c r="A304" s="3"/>
      <c r="B304" s="5"/>
      <c r="C304" s="9" t="s">
        <v>134</v>
      </c>
      <c r="D304" s="4">
        <f>SUBTOTAL(9,D302:D303)</f>
        <v>100000</v>
      </c>
      <c r="E304" s="3"/>
    </row>
    <row r="305" spans="1:6" ht="13.5" customHeight="1" outlineLevel="2">
      <c r="A305" s="3" t="s">
        <v>237</v>
      </c>
      <c r="B305" s="5">
        <v>38678</v>
      </c>
      <c r="C305" s="3" t="s">
        <v>236</v>
      </c>
      <c r="D305" s="4">
        <v>150000</v>
      </c>
      <c r="E305" s="3" t="s">
        <v>480</v>
      </c>
      <c r="F305" t="str">
        <f>IF(D305&gt;200000,1," ")</f>
        <v> </v>
      </c>
    </row>
    <row r="306" spans="1:5" ht="13.5" customHeight="1" outlineLevel="1">
      <c r="A306" s="3"/>
      <c r="B306" s="5"/>
      <c r="C306" s="9" t="s">
        <v>135</v>
      </c>
      <c r="D306" s="4">
        <f>SUBTOTAL(9,D305:D305)</f>
        <v>150000</v>
      </c>
      <c r="E306" s="3"/>
    </row>
    <row r="307" spans="1:6" ht="13.5" customHeight="1" outlineLevel="2">
      <c r="A307" s="3" t="s">
        <v>327</v>
      </c>
      <c r="B307" s="5">
        <v>38614</v>
      </c>
      <c r="C307" s="3" t="s">
        <v>326</v>
      </c>
      <c r="D307" s="4">
        <v>100000</v>
      </c>
      <c r="E307" s="3" t="s">
        <v>480</v>
      </c>
      <c r="F307" t="str">
        <f>IF(D307&gt;200000,1," ")</f>
        <v> </v>
      </c>
    </row>
    <row r="308" spans="1:5" ht="13.5" customHeight="1" outlineLevel="1">
      <c r="A308" s="3"/>
      <c r="B308" s="5"/>
      <c r="C308" s="9" t="s">
        <v>136</v>
      </c>
      <c r="D308" s="4">
        <f>SUBTOTAL(9,D307:D307)</f>
        <v>100000</v>
      </c>
      <c r="E308" s="3"/>
    </row>
    <row r="309" spans="1:6" ht="13.5" customHeight="1" outlineLevel="2">
      <c r="A309" s="3" t="s">
        <v>420</v>
      </c>
      <c r="B309" s="5">
        <v>38576</v>
      </c>
      <c r="C309" s="3" t="s">
        <v>419</v>
      </c>
      <c r="D309" s="4">
        <v>200000</v>
      </c>
      <c r="E309" s="3" t="s">
        <v>480</v>
      </c>
      <c r="F309" t="str">
        <f>IF(D309&gt;200000,1," ")</f>
        <v> </v>
      </c>
    </row>
    <row r="310" spans="1:5" ht="13.5" customHeight="1" outlineLevel="1">
      <c r="A310" s="3"/>
      <c r="B310" s="5"/>
      <c r="C310" s="9" t="s">
        <v>137</v>
      </c>
      <c r="D310" s="4">
        <f>SUBTOTAL(9,D309:D309)</f>
        <v>200000</v>
      </c>
      <c r="E310" s="3"/>
    </row>
    <row r="311" spans="1:6" ht="13.5" customHeight="1" outlineLevel="2">
      <c r="A311" s="3" t="s">
        <v>247</v>
      </c>
      <c r="B311" s="5">
        <v>38677</v>
      </c>
      <c r="C311" s="3" t="s">
        <v>246</v>
      </c>
      <c r="D311" s="4">
        <v>200000</v>
      </c>
      <c r="E311" s="3" t="s">
        <v>480</v>
      </c>
      <c r="F311" t="str">
        <f>IF(D311&gt;200000,1," ")</f>
        <v> </v>
      </c>
    </row>
    <row r="312" spans="1:5" ht="13.5" customHeight="1" outlineLevel="1">
      <c r="A312" s="3"/>
      <c r="B312" s="5"/>
      <c r="C312" s="9" t="s">
        <v>138</v>
      </c>
      <c r="D312" s="4">
        <f>SUBTOTAL(9,D311:D311)</f>
        <v>200000</v>
      </c>
      <c r="E312" s="3"/>
    </row>
    <row r="313" spans="1:6" ht="13.5" customHeight="1" outlineLevel="2">
      <c r="A313" s="3" t="s">
        <v>374</v>
      </c>
      <c r="B313" s="5">
        <v>38602</v>
      </c>
      <c r="C313" s="3" t="s">
        <v>373</v>
      </c>
      <c r="D313" s="4">
        <v>15000</v>
      </c>
      <c r="E313" s="3" t="s">
        <v>480</v>
      </c>
      <c r="F313" t="str">
        <f>IF(D313&gt;200000,1," ")</f>
        <v> </v>
      </c>
    </row>
    <row r="314" spans="1:5" ht="13.5" customHeight="1" outlineLevel="1">
      <c r="A314" s="3"/>
      <c r="B314" s="5"/>
      <c r="C314" s="9" t="s">
        <v>139</v>
      </c>
      <c r="D314" s="4">
        <f>SUBTOTAL(9,D313:D313)</f>
        <v>15000</v>
      </c>
      <c r="E314" s="3"/>
    </row>
    <row r="315" spans="1:6" ht="13.5" customHeight="1" outlineLevel="2">
      <c r="A315" s="3" t="s">
        <v>216</v>
      </c>
      <c r="B315" s="5">
        <v>38688</v>
      </c>
      <c r="C315" s="3" t="s">
        <v>215</v>
      </c>
      <c r="D315" s="4">
        <v>100000</v>
      </c>
      <c r="E315" s="3" t="s">
        <v>480</v>
      </c>
      <c r="F315" t="str">
        <f>IF(D315&gt;200000,1," ")</f>
        <v> </v>
      </c>
    </row>
    <row r="316" spans="1:5" ht="13.5" customHeight="1" outlineLevel="1">
      <c r="A316" s="3"/>
      <c r="B316" s="5"/>
      <c r="C316" s="9" t="s">
        <v>140</v>
      </c>
      <c r="D316" s="4">
        <f>SUBTOTAL(9,D315:D315)</f>
        <v>100000</v>
      </c>
      <c r="E316" s="3"/>
    </row>
    <row r="317" spans="1:6" ht="13.5" customHeight="1" outlineLevel="2">
      <c r="A317" s="3" t="s">
        <v>231</v>
      </c>
      <c r="B317" s="5">
        <v>38678</v>
      </c>
      <c r="C317" s="3" t="s">
        <v>230</v>
      </c>
      <c r="D317" s="4">
        <v>290000</v>
      </c>
      <c r="E317" s="3" t="s">
        <v>480</v>
      </c>
      <c r="F317">
        <f>IF(D317&gt;200000,1," ")</f>
        <v>1</v>
      </c>
    </row>
    <row r="318" spans="1:5" ht="13.5" customHeight="1" outlineLevel="1">
      <c r="A318" s="3"/>
      <c r="B318" s="5"/>
      <c r="C318" s="9" t="s">
        <v>141</v>
      </c>
      <c r="D318" s="4">
        <f>SUBTOTAL(9,D317:D317)</f>
        <v>290000</v>
      </c>
      <c r="E318" s="3"/>
    </row>
    <row r="319" spans="1:6" ht="13.5" customHeight="1" outlineLevel="2">
      <c r="A319" s="3" t="s">
        <v>241</v>
      </c>
      <c r="B319" s="5">
        <v>38677</v>
      </c>
      <c r="C319" s="3" t="s">
        <v>240</v>
      </c>
      <c r="D319" s="4">
        <v>20000</v>
      </c>
      <c r="E319" s="3" t="s">
        <v>480</v>
      </c>
      <c r="F319" t="str">
        <f>IF(D319&gt;200000,1," ")</f>
        <v> </v>
      </c>
    </row>
    <row r="320" spans="1:5" ht="13.5" customHeight="1" outlineLevel="1">
      <c r="A320" s="3"/>
      <c r="B320" s="5"/>
      <c r="C320" s="9" t="s">
        <v>142</v>
      </c>
      <c r="D320" s="4">
        <f>SUBTOTAL(9,D319:D319)</f>
        <v>20000</v>
      </c>
      <c r="E320" s="3"/>
    </row>
    <row r="321" spans="1:6" ht="13.5" customHeight="1" outlineLevel="2">
      <c r="A321" s="3" t="s">
        <v>263</v>
      </c>
      <c r="B321" s="5">
        <v>38666</v>
      </c>
      <c r="C321" s="3" t="s">
        <v>262</v>
      </c>
      <c r="D321" s="4">
        <v>200000</v>
      </c>
      <c r="E321" s="3" t="s">
        <v>480</v>
      </c>
      <c r="F321" t="str">
        <f>IF(D321&gt;200000,1," ")</f>
        <v> </v>
      </c>
    </row>
    <row r="322" spans="1:5" ht="13.5" customHeight="1" outlineLevel="1">
      <c r="A322" s="3"/>
      <c r="B322" s="5"/>
      <c r="C322" s="9" t="s">
        <v>143</v>
      </c>
      <c r="D322" s="6">
        <f>SUBTOTAL(9,D321:D321)</f>
        <v>200000</v>
      </c>
      <c r="E322" s="3"/>
    </row>
    <row r="323" spans="1:6" ht="13.5" customHeight="1" outlineLevel="2">
      <c r="A323" s="3" t="s">
        <v>188</v>
      </c>
      <c r="B323" s="5">
        <v>38705</v>
      </c>
      <c r="C323" s="3" t="s">
        <v>187</v>
      </c>
      <c r="D323" s="6">
        <v>100000</v>
      </c>
      <c r="E323" s="3" t="s">
        <v>480</v>
      </c>
      <c r="F323" s="7" t="str">
        <f>IF(D323&gt;200000,1," ")</f>
        <v> </v>
      </c>
    </row>
    <row r="324" spans="1:6" ht="13.5" customHeight="1" outlineLevel="1">
      <c r="A324" s="3"/>
      <c r="B324" s="5"/>
      <c r="C324" s="9" t="s">
        <v>144</v>
      </c>
      <c r="D324" s="6">
        <f>SUBTOTAL(9,D323:D323)</f>
        <v>100000</v>
      </c>
      <c r="E324" s="3"/>
      <c r="F324" s="10"/>
    </row>
    <row r="325" spans="1:6" ht="13.5" customHeight="1" outlineLevel="2">
      <c r="A325" s="3" t="s">
        <v>190</v>
      </c>
      <c r="B325" s="5">
        <v>38705</v>
      </c>
      <c r="C325" s="3" t="s">
        <v>189</v>
      </c>
      <c r="D325" s="4">
        <v>100000</v>
      </c>
      <c r="E325" s="3" t="s">
        <v>480</v>
      </c>
      <c r="F325" t="str">
        <f>IF(D325&gt;200000,1," ")</f>
        <v> </v>
      </c>
    </row>
    <row r="326" spans="1:5" ht="13.5" customHeight="1" outlineLevel="1">
      <c r="A326" s="3"/>
      <c r="B326" s="5"/>
      <c r="C326" s="9" t="s">
        <v>145</v>
      </c>
      <c r="D326" s="4">
        <f>SUBTOTAL(9,D325:D325)</f>
        <v>100000</v>
      </c>
      <c r="E326" s="3"/>
    </row>
    <row r="327" spans="1:6" ht="13.5" customHeight="1" outlineLevel="2">
      <c r="A327" s="3" t="s">
        <v>345</v>
      </c>
      <c r="B327" s="5">
        <v>38609</v>
      </c>
      <c r="C327" s="3" t="s">
        <v>344</v>
      </c>
      <c r="D327" s="4">
        <v>80000</v>
      </c>
      <c r="E327" s="3" t="s">
        <v>480</v>
      </c>
      <c r="F327" t="str">
        <f>IF(D327&gt;200000,1," ")</f>
        <v> </v>
      </c>
    </row>
    <row r="328" spans="1:5" ht="13.5" customHeight="1" outlineLevel="1">
      <c r="A328" s="3"/>
      <c r="B328" s="5"/>
      <c r="C328" s="9" t="s">
        <v>146</v>
      </c>
      <c r="D328" s="4">
        <f>SUBTOTAL(9,D327:D327)</f>
        <v>80000</v>
      </c>
      <c r="E328" s="3"/>
    </row>
    <row r="329" spans="1:6" ht="13.5" customHeight="1" outlineLevel="2">
      <c r="A329" s="3" t="s">
        <v>353</v>
      </c>
      <c r="B329" s="5">
        <v>38609</v>
      </c>
      <c r="C329" s="3" t="s">
        <v>352</v>
      </c>
      <c r="D329" s="4">
        <v>20000</v>
      </c>
      <c r="E329" s="3" t="s">
        <v>480</v>
      </c>
      <c r="F329" t="str">
        <f>IF(D329&gt;200000,1," ")</f>
        <v> </v>
      </c>
    </row>
    <row r="330" spans="1:5" ht="13.5" customHeight="1" outlineLevel="1">
      <c r="A330" s="3"/>
      <c r="B330" s="5"/>
      <c r="C330" s="9" t="s">
        <v>147</v>
      </c>
      <c r="D330" s="4">
        <f>SUBTOTAL(9,D329:D329)</f>
        <v>20000</v>
      </c>
      <c r="E330" s="3"/>
    </row>
    <row r="331" spans="1:6" ht="13.5" customHeight="1" outlineLevel="2">
      <c r="A331" s="3" t="s">
        <v>249</v>
      </c>
      <c r="B331" s="5">
        <v>38677</v>
      </c>
      <c r="C331" s="3" t="s">
        <v>248</v>
      </c>
      <c r="D331" s="4">
        <v>50000</v>
      </c>
      <c r="E331" s="3" t="s">
        <v>480</v>
      </c>
      <c r="F331" t="str">
        <f>IF(D331&gt;200000,1," ")</f>
        <v> </v>
      </c>
    </row>
    <row r="332" spans="1:5" ht="13.5" customHeight="1" outlineLevel="1">
      <c r="A332" s="3"/>
      <c r="B332" s="5"/>
      <c r="C332" s="9" t="s">
        <v>148</v>
      </c>
      <c r="D332" s="6">
        <f>SUBTOTAL(9,D331:D331)</f>
        <v>50000</v>
      </c>
      <c r="E332" s="3"/>
    </row>
    <row r="333" spans="1:5" ht="13.5" customHeight="1">
      <c r="A333" s="3"/>
      <c r="B333" s="5"/>
      <c r="C333" s="9" t="s">
        <v>149</v>
      </c>
      <c r="D333" s="11">
        <f>SUBTOTAL(9,D11:D331)</f>
        <v>36642765.91</v>
      </c>
      <c r="E333" s="3"/>
    </row>
  </sheetData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scale="6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 </cp:lastModifiedBy>
  <cp:lastPrinted>2006-08-15T18:41:29Z</cp:lastPrinted>
  <dcterms:created xsi:type="dcterms:W3CDTF">2006-03-28T19:40:08Z</dcterms:created>
  <dcterms:modified xsi:type="dcterms:W3CDTF">2006-08-15T18:42:29Z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