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81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'Hoja1'!$A$1:$F$164</definedName>
    <definedName name="_xlnm.Print_Area" localSheetId="1">'Hoja2'!$A$1:$H$165</definedName>
  </definedNames>
  <calcPr fullCalcOnLoad="1"/>
</workbook>
</file>

<file path=xl/sharedStrings.xml><?xml version="1.0" encoding="utf-8"?>
<sst xmlns="http://schemas.openxmlformats.org/spreadsheetml/2006/main" count="155" uniqueCount="69">
  <si>
    <t>POBLACIÓN HABLANTE DE LENGUA INDÍGENA</t>
  </si>
  <si>
    <t>MUNICIPIOS DEL 01 DISTRITO ELECTORAL FEDERAL DE CHIAPAS</t>
  </si>
  <si>
    <t>DE MAYOR A MENOR PORCENTAJE</t>
  </si>
  <si>
    <t>MUNICIPIO</t>
  </si>
  <si>
    <t>POBLACIÓN TOTAL</t>
  </si>
  <si>
    <t>HABLANTES DE LENGUA INDÍGENA</t>
  </si>
  <si>
    <t>TOTAL</t>
  </si>
  <si>
    <t>%</t>
  </si>
  <si>
    <t>TILA</t>
  </si>
  <si>
    <t>TUMBALA</t>
  </si>
  <si>
    <t>SALTO DE AGUA</t>
  </si>
  <si>
    <t>CHILON</t>
  </si>
  <si>
    <t>SABANILLA</t>
  </si>
  <si>
    <t>YAJALON</t>
  </si>
  <si>
    <t>PALENQUE</t>
  </si>
  <si>
    <t>CATAZAJA</t>
  </si>
  <si>
    <t>LIBERTAD, LA</t>
  </si>
  <si>
    <t>01 DISTRITO DE PALENQUE</t>
  </si>
  <si>
    <t>TOTAL DE LA ENTIDAD</t>
  </si>
  <si>
    <t>Fuente: XII Censo General de Población y Vivienda 2000</t>
  </si>
  <si>
    <t>Nota: El Censo cuenta a los hablantes de lengua indígena sólo entre la población con 5 años y más.</t>
  </si>
  <si>
    <t>INDICADORES SOBRE MONOLINGUISMO</t>
  </si>
  <si>
    <t>DE MAYOR A MENOR PROPORCIÓN DE MONOLONGUISMO</t>
  </si>
  <si>
    <t>POBLACIÓN DE 5 AÑOS Y MÁS QUE HABLA LENGUA INDÍGENA Y NO HABLA ESPAÑOL</t>
  </si>
  <si>
    <t>4433</t>
  </si>
  <si>
    <t>5871</t>
  </si>
  <si>
    <t>INDICADORES SOBRE POBREZA: VIVIENDA</t>
  </si>
  <si>
    <t>DE MENOR A MAYOR PORCENTAJE DE VIVIENDAS CON SERVICIOS</t>
  </si>
  <si>
    <t>VIVIENDAS PARTICULARES HABITADAS</t>
  </si>
  <si>
    <t>VIVIENDAS PARTICULARES CON PISO DIFERENTE A TIERRA</t>
  </si>
  <si>
    <t>VIVIENDAS PARTICULARES QUE CUENTAN CON AGUA, DRENAJE Y ELECTRICIDAD</t>
  </si>
  <si>
    <t>8708</t>
  </si>
  <si>
    <t>672</t>
  </si>
  <si>
    <t>898</t>
  </si>
  <si>
    <t>3116</t>
  </si>
  <si>
    <t>1133</t>
  </si>
  <si>
    <t>611</t>
  </si>
  <si>
    <t>4891</t>
  </si>
  <si>
    <t>2856</t>
  </si>
  <si>
    <t>INDICADORES SOBRE POBREZA: OCUPACIÓN E INGRESO</t>
  </si>
  <si>
    <t>DE MAYOR A MENOR PORCENTAJE DE POBLACIÓN CON INGRESOS MENORES A 1 SALARIO MÍNIMO</t>
  </si>
  <si>
    <t>POBLACIÓN OCUPADA</t>
  </si>
  <si>
    <t>POBLACIÓN CON INGRESOS MENORES A 1 SALARIO MÍNIMO</t>
  </si>
  <si>
    <t>936</t>
  </si>
  <si>
    <t>58153</t>
  </si>
  <si>
    <t>6596</t>
  </si>
  <si>
    <t>26044</t>
  </si>
  <si>
    <t>2525</t>
  </si>
  <si>
    <t>21156</t>
  </si>
  <si>
    <t>1493</t>
  </si>
  <si>
    <t>Nota.- El porcentaje de la población con ingresos menores a 1 salario mínimo se estimó sobre la población ocupada considerando a ésta como el 100%.</t>
  </si>
  <si>
    <t>INDICADORES DEMOGRÁFICOS</t>
  </si>
  <si>
    <t>DE MENOR A MAYOR PORCENTAJE DE POBLACIÓN ADULTA (DE 18 AÑOS Y MÁS)</t>
  </si>
  <si>
    <t>POBLACIÓN DE 18 AÑOS Y MÁS</t>
  </si>
  <si>
    <t>INDICADORES EDUCATIVOS</t>
  </si>
  <si>
    <t>POBLACIÓN DE 15 AÑOS Y MÁS ANALFABETA</t>
  </si>
  <si>
    <t>POBLACIÓN DE 15 AÑOS Y MÁS CON SECUNDARIA COMPLETA</t>
  </si>
  <si>
    <t>GRADO PROMEDIO DE ESCOLARIDAD</t>
  </si>
  <si>
    <t>2.83</t>
  </si>
  <si>
    <t>3.12</t>
  </si>
  <si>
    <t>3.48</t>
  </si>
  <si>
    <t>3.61</t>
  </si>
  <si>
    <t>3.81</t>
  </si>
  <si>
    <t>4.62</t>
  </si>
  <si>
    <t>4.70</t>
  </si>
  <si>
    <t>5.07</t>
  </si>
  <si>
    <t>5.17</t>
  </si>
  <si>
    <t>5.35</t>
  </si>
  <si>
    <t>DE MAYOR A MENOR PORCENTAJE DE ANALFABETISMO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</si>
</sst>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.5"/>
      <name val="Arial"/>
      <family val="2"/>
    </font>
    <font>
      <sz val="14.5"/>
      <name val="Arial"/>
      <family val="0"/>
    </font>
    <font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9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Font="1" applyBorder="1" applyAlignment="1">
      <alignment horizontal="right"/>
    </xf>
    <xf numFmtId="10" fontId="3" fillId="0" borderId="1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10" fontId="3" fillId="0" borderId="19" xfId="0" applyNumberFormat="1" applyFont="1" applyBorder="1" applyAlignment="1">
      <alignment horizontal="center"/>
    </xf>
    <xf numFmtId="1" fontId="0" fillId="0" borderId="20" xfId="0" applyNumberFormat="1" applyFill="1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" fontId="4" fillId="2" borderId="1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center"/>
    </xf>
    <xf numFmtId="10" fontId="5" fillId="2" borderId="22" xfId="0" applyNumberFormat="1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1" fontId="0" fillId="0" borderId="11" xfId="0" applyNumberFormat="1" applyFont="1" applyBorder="1" applyAlignment="1">
      <alignment horizontal="left"/>
    </xf>
    <xf numFmtId="3" fontId="0" fillId="0" borderId="12" xfId="0" applyNumberFormat="1" applyBorder="1" applyAlignment="1">
      <alignment horizontal="right"/>
    </xf>
    <xf numFmtId="1" fontId="0" fillId="0" borderId="14" xfId="0" applyNumberFormat="1" applyFont="1" applyBorder="1" applyAlignment="1">
      <alignment horizontal="left"/>
    </xf>
    <xf numFmtId="3" fontId="0" fillId="0" borderId="15" xfId="0" applyNumberFormat="1" applyBorder="1" applyAlignment="1">
      <alignment horizontal="right"/>
    </xf>
    <xf numFmtId="1" fontId="3" fillId="0" borderId="8" xfId="0" applyNumberFormat="1" applyFont="1" applyBorder="1" applyAlignment="1">
      <alignment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left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right"/>
    </xf>
    <xf numFmtId="1" fontId="5" fillId="2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" fontId="3" fillId="2" borderId="22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HABLANTE DE LENGUA INDÍGENA
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Municipios del 01 Distrito de Palenque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Hoja1!$B$6:$B$14</c:f>
              <c:strCache/>
            </c:strRef>
          </c:cat>
          <c:val>
            <c:numRef>
              <c:f>Hoja1!$E$6:$E$14</c:f>
              <c:numCache/>
            </c:numRef>
          </c:val>
        </c:ser>
        <c:gapWidth val="110"/>
        <c:axId val="4649160"/>
        <c:axId val="41842441"/>
      </c:barChart>
      <c:catAx>
        <c:axId val="464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42441"/>
        <c:crosses val="autoZero"/>
        <c:auto val="1"/>
        <c:lblOffset val="100"/>
        <c:noMultiLvlLbl val="0"/>
      </c:catAx>
      <c:valAx>
        <c:axId val="4184244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9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MONOLINGUE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Municipios del 01 Distrito de Palenque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Hoja1!$B$66:$B$74</c:f>
              <c:strCache/>
            </c:strRef>
          </c:cat>
          <c:val>
            <c:numRef>
              <c:f>Hoja1!$E$66:$E$74</c:f>
              <c:numCache/>
            </c:numRef>
          </c:val>
        </c:ser>
        <c:axId val="41037650"/>
        <c:axId val="33794531"/>
      </c:barChart>
      <c:catAx>
        <c:axId val="410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94531"/>
        <c:crosses val="autoZero"/>
        <c:auto val="1"/>
        <c:lblOffset val="100"/>
        <c:noMultiLvlLbl val="0"/>
      </c:catAx>
      <c:valAx>
        <c:axId val="3379453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37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DE 18 AÑOS Y MÁS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Municipios del 01 Distrito de Palenque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Hoja1!$B$123:$B$131</c:f>
              <c:strCache/>
            </c:strRef>
          </c:cat>
          <c:val>
            <c:numRef>
              <c:f>Hoja1!$E$123:$E$131</c:f>
              <c:numCache/>
            </c:numRef>
          </c:val>
        </c:ser>
        <c:axId val="35715324"/>
        <c:axId val="53002461"/>
      </c:barChart>
      <c:catAx>
        <c:axId val="3571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02461"/>
        <c:crosses val="autoZero"/>
        <c:auto val="1"/>
        <c:lblOffset val="100"/>
        <c:noMultiLvlLbl val="0"/>
      </c:catAx>
      <c:valAx>
        <c:axId val="53002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15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VIVIENDAS CON AGUA, DRENAJE Y ELECTRICIDAD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Municipios del 01 Distrito de Palenque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Hoja2!$B$7:$B$15</c:f>
              <c:strCache/>
            </c:strRef>
          </c:cat>
          <c:val>
            <c:numRef>
              <c:f>Hoja2!$G$7:$G$15</c:f>
              <c:numCache/>
            </c:numRef>
          </c:val>
        </c:ser>
        <c:axId val="7260102"/>
        <c:axId val="65340919"/>
      </c:barChart>
      <c:catAx>
        <c:axId val="726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40919"/>
        <c:crosses val="autoZero"/>
        <c:auto val="1"/>
        <c:lblOffset val="100"/>
        <c:noMultiLvlLbl val="0"/>
      </c:catAx>
      <c:valAx>
        <c:axId val="65340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260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CON INGRESO MENOR A UN SALARIO MÍNIMO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Municipios del 01 Distrito de Palenque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Hoja2!$B$65:$B$73</c:f>
              <c:strCache/>
            </c:strRef>
          </c:cat>
          <c:val>
            <c:numRef>
              <c:f>Hoja2!$G$65:$G$73</c:f>
              <c:numCache/>
            </c:numRef>
          </c:val>
        </c:ser>
        <c:axId val="51197360"/>
        <c:axId val="58123057"/>
      </c:barChart>
      <c:catAx>
        <c:axId val="51197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123057"/>
        <c:crosses val="autoZero"/>
        <c:auto val="1"/>
        <c:lblOffset val="100"/>
        <c:noMultiLvlLbl val="0"/>
      </c:catAx>
      <c:valAx>
        <c:axId val="581230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97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ANALFABETA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Municipios del 01 Distrito de Palenque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Hoja2!$B$119:$B$127</c:f>
              <c:strCache/>
            </c:strRef>
          </c:cat>
          <c:val>
            <c:numRef>
              <c:f>Hoja2!$E$119:$E$127</c:f>
              <c:numCache/>
            </c:numRef>
          </c:val>
        </c:ser>
        <c:axId val="53345466"/>
        <c:axId val="10347147"/>
      </c:barChart>
      <c:catAx>
        <c:axId val="5334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347147"/>
        <c:crosses val="autoZero"/>
        <c:auto val="1"/>
        <c:lblOffset val="100"/>
        <c:noMultiLvlLbl val="0"/>
      </c:catAx>
      <c:valAx>
        <c:axId val="10347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45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123825</xdr:rowOff>
    </xdr:from>
    <xdr:to>
      <xdr:col>5</xdr:col>
      <xdr:colOff>1133475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257175" y="3400425"/>
        <a:ext cx="85820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78</xdr:row>
      <xdr:rowOff>47625</xdr:rowOff>
    </xdr:from>
    <xdr:to>
      <xdr:col>5</xdr:col>
      <xdr:colOff>962025</xdr:colOff>
      <xdr:row>111</xdr:row>
      <xdr:rowOff>114300</xdr:rowOff>
    </xdr:to>
    <xdr:graphicFrame>
      <xdr:nvGraphicFramePr>
        <xdr:cNvPr id="2" name="Chart 2"/>
        <xdr:cNvGraphicFramePr/>
      </xdr:nvGraphicFramePr>
      <xdr:xfrm>
        <a:off x="419100" y="13535025"/>
        <a:ext cx="8248650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134</xdr:row>
      <xdr:rowOff>104775</xdr:rowOff>
    </xdr:from>
    <xdr:to>
      <xdr:col>5</xdr:col>
      <xdr:colOff>1019175</xdr:colOff>
      <xdr:row>162</xdr:row>
      <xdr:rowOff>142875</xdr:rowOff>
    </xdr:to>
    <xdr:graphicFrame>
      <xdr:nvGraphicFramePr>
        <xdr:cNvPr id="3" name="Chart 3"/>
        <xdr:cNvGraphicFramePr/>
      </xdr:nvGraphicFramePr>
      <xdr:xfrm>
        <a:off x="266700" y="23136225"/>
        <a:ext cx="84582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18</xdr:row>
      <xdr:rowOff>114300</xdr:rowOff>
    </xdr:from>
    <xdr:to>
      <xdr:col>7</xdr:col>
      <xdr:colOff>542925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352425" y="3562350"/>
        <a:ext cx="90773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78</xdr:row>
      <xdr:rowOff>28575</xdr:rowOff>
    </xdr:from>
    <xdr:to>
      <xdr:col>7</xdr:col>
      <xdr:colOff>466725</xdr:colOff>
      <xdr:row>109</xdr:row>
      <xdr:rowOff>38100</xdr:rowOff>
    </xdr:to>
    <xdr:graphicFrame>
      <xdr:nvGraphicFramePr>
        <xdr:cNvPr id="2" name="Chart 2"/>
        <xdr:cNvGraphicFramePr/>
      </xdr:nvGraphicFramePr>
      <xdr:xfrm>
        <a:off x="304800" y="13696950"/>
        <a:ext cx="90487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130</xdr:row>
      <xdr:rowOff>66675</xdr:rowOff>
    </xdr:from>
    <xdr:to>
      <xdr:col>7</xdr:col>
      <xdr:colOff>1257300</xdr:colOff>
      <xdr:row>162</xdr:row>
      <xdr:rowOff>76200</xdr:rowOff>
    </xdr:to>
    <xdr:graphicFrame>
      <xdr:nvGraphicFramePr>
        <xdr:cNvPr id="3" name="Chart 3"/>
        <xdr:cNvGraphicFramePr/>
      </xdr:nvGraphicFramePr>
      <xdr:xfrm>
        <a:off x="790575" y="22774275"/>
        <a:ext cx="9353550" cy="519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3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9.28125" style="0" customWidth="1"/>
    <col min="2" max="2" width="46.140625" style="0" customWidth="1"/>
    <col min="3" max="5" width="16.7109375" style="0" customWidth="1"/>
    <col min="6" max="6" width="21.00390625" style="0" customWidth="1"/>
  </cols>
  <sheetData>
    <row r="1" spans="2:5" ht="18">
      <c r="B1" s="1" t="s">
        <v>0</v>
      </c>
      <c r="C1" s="1"/>
      <c r="D1" s="1"/>
      <c r="E1" s="1"/>
    </row>
    <row r="2" spans="2:5" ht="15">
      <c r="B2" s="2" t="s">
        <v>1</v>
      </c>
      <c r="C2" s="2"/>
      <c r="D2" s="2"/>
      <c r="E2" s="2"/>
    </row>
    <row r="3" spans="2:5" ht="13.5" thickBot="1">
      <c r="B3" s="3" t="s">
        <v>2</v>
      </c>
      <c r="C3" s="3"/>
      <c r="D3" s="3"/>
      <c r="E3" s="3"/>
    </row>
    <row r="4" spans="2:5" ht="30.75" customHeight="1">
      <c r="B4" s="4" t="s">
        <v>3</v>
      </c>
      <c r="C4" s="5" t="s">
        <v>4</v>
      </c>
      <c r="D4" s="6" t="s">
        <v>5</v>
      </c>
      <c r="E4" s="7"/>
    </row>
    <row r="5" spans="2:5" ht="13.5" thickBot="1">
      <c r="B5" s="8"/>
      <c r="C5" s="9"/>
      <c r="D5" s="10" t="s">
        <v>6</v>
      </c>
      <c r="E5" s="11" t="s">
        <v>7</v>
      </c>
    </row>
    <row r="6" spans="2:5" ht="12.75">
      <c r="B6" s="12" t="s">
        <v>8</v>
      </c>
      <c r="C6" s="13">
        <v>58153</v>
      </c>
      <c r="D6" s="13">
        <v>45517</v>
      </c>
      <c r="E6" s="14">
        <f aca="true" t="shared" si="0" ref="E6:E16">SUM(D6/C6)</f>
        <v>0.7827111241036576</v>
      </c>
    </row>
    <row r="7" spans="2:5" ht="12.75">
      <c r="B7" s="15" t="s">
        <v>9</v>
      </c>
      <c r="C7" s="16">
        <v>26866</v>
      </c>
      <c r="D7" s="16">
        <v>19915</v>
      </c>
      <c r="E7" s="17">
        <f t="shared" si="0"/>
        <v>0.7412714955706097</v>
      </c>
    </row>
    <row r="8" spans="2:5" ht="12.75">
      <c r="B8" s="15" t="s">
        <v>10</v>
      </c>
      <c r="C8" s="16">
        <v>49300</v>
      </c>
      <c r="D8" s="16">
        <v>34108</v>
      </c>
      <c r="E8" s="17">
        <f t="shared" si="0"/>
        <v>0.6918458417849899</v>
      </c>
    </row>
    <row r="9" spans="2:5" ht="12.75">
      <c r="B9" s="15" t="s">
        <v>11</v>
      </c>
      <c r="C9" s="16">
        <v>77686</v>
      </c>
      <c r="D9" s="16">
        <v>50387</v>
      </c>
      <c r="E9" s="17">
        <f t="shared" si="0"/>
        <v>0.6485982030224235</v>
      </c>
    </row>
    <row r="10" spans="2:5" ht="12.75">
      <c r="B10" s="15" t="s">
        <v>12</v>
      </c>
      <c r="C10" s="16">
        <v>21156</v>
      </c>
      <c r="D10" s="16">
        <v>13480</v>
      </c>
      <c r="E10" s="17">
        <f t="shared" si="0"/>
        <v>0.6371714879939497</v>
      </c>
    </row>
    <row r="11" spans="2:5" ht="12.75">
      <c r="B11" s="15" t="s">
        <v>13</v>
      </c>
      <c r="C11" s="16">
        <v>26044</v>
      </c>
      <c r="D11" s="16">
        <v>13798</v>
      </c>
      <c r="E11" s="17">
        <f t="shared" si="0"/>
        <v>0.5297957303025649</v>
      </c>
    </row>
    <row r="12" spans="2:5" ht="12.75">
      <c r="B12" s="15" t="s">
        <v>14</v>
      </c>
      <c r="C12" s="16">
        <v>85464</v>
      </c>
      <c r="D12" s="16">
        <v>28712</v>
      </c>
      <c r="E12" s="17">
        <f t="shared" si="0"/>
        <v>0.3359543199475803</v>
      </c>
    </row>
    <row r="13" spans="2:5" ht="12.75">
      <c r="B13" s="15" t="s">
        <v>15</v>
      </c>
      <c r="C13" s="16">
        <v>15709</v>
      </c>
      <c r="D13" s="16">
        <v>282</v>
      </c>
      <c r="E13" s="17">
        <f>SUM(D13/C13)</f>
        <v>0.017951492774842447</v>
      </c>
    </row>
    <row r="14" spans="2:5" ht="13.5" thickBot="1">
      <c r="B14" s="18" t="s">
        <v>16</v>
      </c>
      <c r="C14" s="19">
        <v>5288</v>
      </c>
      <c r="D14" s="19">
        <v>73</v>
      </c>
      <c r="E14" s="20">
        <f t="shared" si="0"/>
        <v>0.01380484114977307</v>
      </c>
    </row>
    <row r="15" spans="2:5" ht="12.75">
      <c r="B15" s="21" t="s">
        <v>17</v>
      </c>
      <c r="C15" s="22">
        <f>SUM(C6:C14)</f>
        <v>365666</v>
      </c>
      <c r="D15" s="22">
        <f>SUM(D6:D14)</f>
        <v>206272</v>
      </c>
      <c r="E15" s="14">
        <f t="shared" si="0"/>
        <v>0.5640994787593049</v>
      </c>
    </row>
    <row r="16" spans="2:5" ht="13.5" thickBot="1">
      <c r="B16" s="23" t="s">
        <v>18</v>
      </c>
      <c r="C16" s="24">
        <v>3920862</v>
      </c>
      <c r="D16" s="24">
        <v>809562</v>
      </c>
      <c r="E16" s="25">
        <f t="shared" si="0"/>
        <v>0.20647551482301596</v>
      </c>
    </row>
    <row r="17" spans="2:4" ht="12.75">
      <c r="B17" s="26" t="s">
        <v>19</v>
      </c>
      <c r="C17" s="27"/>
      <c r="D17" s="27"/>
    </row>
    <row r="18" spans="2:4" ht="12.75">
      <c r="B18" s="28" t="s">
        <v>20</v>
      </c>
      <c r="C18" s="27"/>
      <c r="D18" s="27"/>
    </row>
    <row r="19" spans="2:4" ht="12.75">
      <c r="B19" s="29"/>
      <c r="C19" s="27"/>
      <c r="D19" s="27"/>
    </row>
    <row r="60" spans="2:5" ht="18">
      <c r="B60" s="1" t="s">
        <v>21</v>
      </c>
      <c r="C60" s="1"/>
      <c r="D60" s="1"/>
      <c r="E60" s="1"/>
    </row>
    <row r="61" spans="2:5" ht="15">
      <c r="B61" s="30" t="s">
        <v>1</v>
      </c>
      <c r="C61" s="30"/>
      <c r="D61" s="30"/>
      <c r="E61" s="30"/>
    </row>
    <row r="62" spans="2:5" ht="12.75">
      <c r="B62" s="31" t="s">
        <v>22</v>
      </c>
      <c r="C62" s="31"/>
      <c r="D62" s="31"/>
      <c r="E62" s="31"/>
    </row>
    <row r="63" spans="2:5" ht="13.5" thickBot="1">
      <c r="B63" s="29"/>
      <c r="C63" s="27"/>
      <c r="D63" s="27"/>
      <c r="E63" s="32"/>
    </row>
    <row r="64" spans="2:5" ht="41.25" customHeight="1">
      <c r="B64" s="33" t="s">
        <v>3</v>
      </c>
      <c r="C64" s="5" t="s">
        <v>4</v>
      </c>
      <c r="D64" s="34" t="s">
        <v>23</v>
      </c>
      <c r="E64" s="35"/>
    </row>
    <row r="65" spans="2:5" ht="13.5" thickBot="1">
      <c r="B65" s="36"/>
      <c r="C65" s="37"/>
      <c r="D65" s="38" t="s">
        <v>6</v>
      </c>
      <c r="E65" s="39" t="s">
        <v>7</v>
      </c>
    </row>
    <row r="66" spans="2:5" ht="12.75">
      <c r="B66" s="40" t="s">
        <v>9</v>
      </c>
      <c r="C66" s="41">
        <v>26866</v>
      </c>
      <c r="D66" s="41">
        <v>8771</v>
      </c>
      <c r="E66" s="14">
        <f aca="true" t="shared" si="1" ref="E66:E76">SUM(D66/C66)</f>
        <v>0.3264721208963002</v>
      </c>
    </row>
    <row r="67" spans="2:5" ht="12.75">
      <c r="B67" s="42" t="s">
        <v>11</v>
      </c>
      <c r="C67" s="43">
        <v>77686</v>
      </c>
      <c r="D67" s="43">
        <v>24056</v>
      </c>
      <c r="E67" s="17">
        <f t="shared" si="1"/>
        <v>0.30965682362330404</v>
      </c>
    </row>
    <row r="68" spans="2:5" ht="12.75">
      <c r="B68" s="42" t="s">
        <v>10</v>
      </c>
      <c r="C68" s="43">
        <v>49300</v>
      </c>
      <c r="D68" s="43">
        <v>13936</v>
      </c>
      <c r="E68" s="17">
        <f t="shared" si="1"/>
        <v>0.28267748478701826</v>
      </c>
    </row>
    <row r="69" spans="2:5" ht="12.75">
      <c r="B69" s="42" t="s">
        <v>8</v>
      </c>
      <c r="C69" s="43">
        <v>58153</v>
      </c>
      <c r="D69" s="43">
        <v>16192</v>
      </c>
      <c r="E69" s="17">
        <f t="shared" si="1"/>
        <v>0.27843791377916877</v>
      </c>
    </row>
    <row r="70" spans="2:5" ht="12.75">
      <c r="B70" s="42" t="s">
        <v>13</v>
      </c>
      <c r="C70" s="43">
        <v>26044</v>
      </c>
      <c r="D70" s="43" t="s">
        <v>24</v>
      </c>
      <c r="E70" s="17">
        <f t="shared" si="1"/>
        <v>0.17021194900936876</v>
      </c>
    </row>
    <row r="71" spans="2:5" ht="12.75">
      <c r="B71" s="42" t="s">
        <v>12</v>
      </c>
      <c r="C71" s="43">
        <v>21156</v>
      </c>
      <c r="D71" s="43">
        <v>2731</v>
      </c>
      <c r="E71" s="17">
        <f t="shared" si="1"/>
        <v>0.1290886746076763</v>
      </c>
    </row>
    <row r="72" spans="2:5" ht="12.75">
      <c r="B72" s="42" t="s">
        <v>14</v>
      </c>
      <c r="C72" s="43">
        <v>85464</v>
      </c>
      <c r="D72" s="43" t="s">
        <v>25</v>
      </c>
      <c r="E72" s="17">
        <f t="shared" si="1"/>
        <v>0.06869559112608818</v>
      </c>
    </row>
    <row r="73" spans="2:5" ht="12.75">
      <c r="B73" s="42" t="s">
        <v>16</v>
      </c>
      <c r="C73" s="43">
        <v>5288</v>
      </c>
      <c r="D73" s="43">
        <v>4</v>
      </c>
      <c r="E73" s="17">
        <f t="shared" si="1"/>
        <v>0.0007564296520423601</v>
      </c>
    </row>
    <row r="74" spans="2:5" ht="13.5" thickBot="1">
      <c r="B74" s="44" t="s">
        <v>15</v>
      </c>
      <c r="C74" s="45">
        <v>15709</v>
      </c>
      <c r="D74" s="45">
        <v>7</v>
      </c>
      <c r="E74" s="20">
        <f>SUM(D74/C74)</f>
        <v>0.0004456044305811955</v>
      </c>
    </row>
    <row r="75" spans="2:5" ht="12.75">
      <c r="B75" s="46" t="s">
        <v>17</v>
      </c>
      <c r="C75" s="22">
        <f>SUM(C66:C74)</f>
        <v>365666</v>
      </c>
      <c r="D75" s="22">
        <f>SUM(D66:D74)</f>
        <v>65697</v>
      </c>
      <c r="E75" s="14">
        <f t="shared" si="1"/>
        <v>0.179663955631642</v>
      </c>
    </row>
    <row r="76" spans="2:5" ht="13.5" thickBot="1">
      <c r="B76" s="23" t="s">
        <v>18</v>
      </c>
      <c r="C76" s="24">
        <v>3920892</v>
      </c>
      <c r="D76" s="24">
        <v>295868</v>
      </c>
      <c r="E76" s="25">
        <f t="shared" si="1"/>
        <v>0.07545935975793264</v>
      </c>
    </row>
    <row r="117" spans="2:5" ht="18">
      <c r="B117" s="78" t="s">
        <v>51</v>
      </c>
      <c r="C117" s="78"/>
      <c r="D117" s="78"/>
      <c r="E117" s="78"/>
    </row>
    <row r="118" spans="2:5" ht="15">
      <c r="B118" s="30" t="s">
        <v>1</v>
      </c>
      <c r="C118" s="30"/>
      <c r="D118" s="30"/>
      <c r="E118" s="30"/>
    </row>
    <row r="119" spans="2:5" ht="12.75">
      <c r="B119" s="31" t="s">
        <v>52</v>
      </c>
      <c r="C119" s="31"/>
      <c r="D119" s="31"/>
      <c r="E119" s="31"/>
    </row>
    <row r="120" spans="2:17" ht="13.5" thickBot="1">
      <c r="B120" s="71"/>
      <c r="C120" s="72"/>
      <c r="D120" s="72"/>
      <c r="E120" s="71"/>
      <c r="F120" s="72"/>
      <c r="G120" s="71"/>
      <c r="H120" s="72"/>
      <c r="I120" s="71"/>
      <c r="J120" s="72"/>
      <c r="K120" s="71"/>
      <c r="L120" s="72"/>
      <c r="M120" s="71"/>
      <c r="N120" s="72"/>
      <c r="O120" s="71"/>
      <c r="P120" s="72"/>
      <c r="Q120" s="71"/>
    </row>
    <row r="121" spans="2:5" ht="39.75" customHeight="1">
      <c r="B121" s="73" t="s">
        <v>3</v>
      </c>
      <c r="C121" s="5" t="s">
        <v>4</v>
      </c>
      <c r="D121" s="6" t="s">
        <v>53</v>
      </c>
      <c r="E121" s="7"/>
    </row>
    <row r="122" spans="2:5" ht="13.5" thickBot="1">
      <c r="B122" s="74"/>
      <c r="C122" s="75"/>
      <c r="D122" s="76" t="s">
        <v>6</v>
      </c>
      <c r="E122" s="77" t="s">
        <v>7</v>
      </c>
    </row>
    <row r="123" spans="2:5" ht="12.75">
      <c r="B123" s="40" t="s">
        <v>11</v>
      </c>
      <c r="C123" s="41">
        <v>77686</v>
      </c>
      <c r="D123" s="41">
        <v>28671</v>
      </c>
      <c r="E123" s="88">
        <v>0.36906263676852974</v>
      </c>
    </row>
    <row r="124" spans="2:5" ht="12.75">
      <c r="B124" s="42" t="s">
        <v>12</v>
      </c>
      <c r="C124" s="43">
        <v>21156</v>
      </c>
      <c r="D124" s="43">
        <v>9086</v>
      </c>
      <c r="E124" s="89">
        <v>0.4294762715069011</v>
      </c>
    </row>
    <row r="125" spans="2:5" ht="12.75">
      <c r="B125" s="42" t="s">
        <v>9</v>
      </c>
      <c r="C125" s="43">
        <v>26866</v>
      </c>
      <c r="D125" s="43">
        <v>12018</v>
      </c>
      <c r="E125" s="89">
        <v>0.44733119928534204</v>
      </c>
    </row>
    <row r="126" spans="2:5" ht="12.75">
      <c r="B126" s="42" t="s">
        <v>8</v>
      </c>
      <c r="C126" s="43">
        <v>58153</v>
      </c>
      <c r="D126" s="43">
        <v>26990</v>
      </c>
      <c r="E126" s="89">
        <v>0.46412050968995583</v>
      </c>
    </row>
    <row r="127" spans="2:5" ht="12.75">
      <c r="B127" s="42" t="s">
        <v>10</v>
      </c>
      <c r="C127" s="43">
        <v>49300</v>
      </c>
      <c r="D127" s="43">
        <v>23161</v>
      </c>
      <c r="E127" s="89">
        <v>0.46979716024340773</v>
      </c>
    </row>
    <row r="128" spans="2:5" ht="12.75">
      <c r="B128" s="42" t="s">
        <v>14</v>
      </c>
      <c r="C128" s="43">
        <v>85464</v>
      </c>
      <c r="D128" s="43">
        <v>42117</v>
      </c>
      <c r="E128" s="89">
        <v>0.49280398764392025</v>
      </c>
    </row>
    <row r="129" spans="2:5" ht="12.75">
      <c r="B129" s="42" t="s">
        <v>13</v>
      </c>
      <c r="C129" s="43">
        <v>26044</v>
      </c>
      <c r="D129" s="43">
        <v>13246</v>
      </c>
      <c r="E129" s="89">
        <v>0.5086008293656888</v>
      </c>
    </row>
    <row r="130" spans="2:5" ht="12.75">
      <c r="B130" s="42" t="s">
        <v>15</v>
      </c>
      <c r="C130" s="43">
        <v>15709</v>
      </c>
      <c r="D130" s="43">
        <v>9327</v>
      </c>
      <c r="E130" s="89">
        <v>0.5937360748615443</v>
      </c>
    </row>
    <row r="131" spans="2:5" ht="13.5" thickBot="1">
      <c r="B131" s="44" t="s">
        <v>16</v>
      </c>
      <c r="C131" s="45">
        <v>5288</v>
      </c>
      <c r="D131" s="45">
        <v>3179</v>
      </c>
      <c r="E131" s="90">
        <v>0.6011724659606656</v>
      </c>
    </row>
    <row r="132" spans="2:5" ht="12.75">
      <c r="B132" s="21" t="s">
        <v>17</v>
      </c>
      <c r="C132" s="22">
        <f>SUM(C123:C131)</f>
        <v>365666</v>
      </c>
      <c r="D132" s="22">
        <f>SUM(D123:D131)</f>
        <v>167795</v>
      </c>
      <c r="E132" s="14">
        <f>SUM(D132/C132)</f>
        <v>0.458875038969989</v>
      </c>
    </row>
    <row r="133" spans="2:5" ht="13.5" thickBot="1">
      <c r="B133" s="61" t="s">
        <v>18</v>
      </c>
      <c r="C133" s="24">
        <v>3920892</v>
      </c>
      <c r="D133" s="24">
        <v>2016925</v>
      </c>
      <c r="E133" s="63">
        <v>0.5144046303749249</v>
      </c>
    </row>
  </sheetData>
  <mergeCells count="18">
    <mergeCell ref="B117:E117"/>
    <mergeCell ref="B118:E118"/>
    <mergeCell ref="B119:E119"/>
    <mergeCell ref="B121:B122"/>
    <mergeCell ref="C121:C122"/>
    <mergeCell ref="D121:E121"/>
    <mergeCell ref="B60:E60"/>
    <mergeCell ref="B61:E61"/>
    <mergeCell ref="B62:E62"/>
    <mergeCell ref="B64:B65"/>
    <mergeCell ref="C64:C65"/>
    <mergeCell ref="D64:E64"/>
    <mergeCell ref="B1:E1"/>
    <mergeCell ref="B2:E2"/>
    <mergeCell ref="B3:E3"/>
    <mergeCell ref="B4:B5"/>
    <mergeCell ref="C4:C5"/>
    <mergeCell ref="D4:E4"/>
  </mergeCells>
  <printOptions horizontalCentered="1"/>
  <pageMargins left="0.7874015748031497" right="0.5905511811023623" top="0.984251968503937" bottom="0.7874015748031497" header="0.1968503937007874" footer="0.1968503937007874"/>
  <pageSetup horizontalDpi="300" verticalDpi="300" orientation="portrait" scale="60" r:id="rId2"/>
  <headerFooter alignWithMargins="0">
    <oddHeader>&amp;LProcesos Electorales en Regiones Indígenas&amp;RIFE - CIESAS</oddHeader>
    <oddFooter>&amp;CPalenque Anexo</oddFooter>
  </headerFooter>
  <rowBreaks count="2" manualBreakCount="2">
    <brk id="59" max="5" man="1"/>
    <brk id="11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29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2" max="2" width="36.140625" style="0" customWidth="1"/>
    <col min="3" max="3" width="18.8515625" style="0" customWidth="1"/>
    <col min="4" max="7" width="16.7109375" style="0" customWidth="1"/>
    <col min="8" max="8" width="19.57421875" style="0" customWidth="1"/>
  </cols>
  <sheetData>
    <row r="1" spans="2:7" ht="18">
      <c r="B1" s="1" t="s">
        <v>26</v>
      </c>
      <c r="C1" s="1"/>
      <c r="D1" s="1"/>
      <c r="E1" s="1"/>
      <c r="F1" s="1"/>
      <c r="G1" s="1"/>
    </row>
    <row r="2" spans="2:7" ht="15">
      <c r="B2" s="30" t="s">
        <v>1</v>
      </c>
      <c r="C2" s="30"/>
      <c r="D2" s="30"/>
      <c r="E2" s="30"/>
      <c r="F2" s="30"/>
      <c r="G2" s="30"/>
    </row>
    <row r="3" spans="2:7" ht="12.75">
      <c r="B3" s="31" t="s">
        <v>27</v>
      </c>
      <c r="C3" s="31"/>
      <c r="D3" s="31"/>
      <c r="E3" s="31"/>
      <c r="F3" s="31"/>
      <c r="G3" s="31"/>
    </row>
    <row r="4" spans="2:7" ht="13.5" thickBot="1">
      <c r="B4" s="29"/>
      <c r="C4" s="27"/>
      <c r="D4" s="27"/>
      <c r="E4" s="47"/>
      <c r="F4" s="27"/>
      <c r="G4" s="48"/>
    </row>
    <row r="5" spans="2:7" ht="44.25" customHeight="1">
      <c r="B5" s="33" t="s">
        <v>3</v>
      </c>
      <c r="C5" s="5" t="s">
        <v>28</v>
      </c>
      <c r="D5" s="49" t="s">
        <v>29</v>
      </c>
      <c r="E5" s="49"/>
      <c r="F5" s="49" t="s">
        <v>30</v>
      </c>
      <c r="G5" s="50"/>
    </row>
    <row r="6" spans="2:7" ht="13.5" thickBot="1">
      <c r="B6" s="51"/>
      <c r="C6" s="52"/>
      <c r="D6" s="53" t="s">
        <v>6</v>
      </c>
      <c r="E6" s="53" t="s">
        <v>7</v>
      </c>
      <c r="F6" s="53" t="s">
        <v>6</v>
      </c>
      <c r="G6" s="54" t="s">
        <v>7</v>
      </c>
    </row>
    <row r="7" spans="2:7" ht="12.75">
      <c r="B7" s="40" t="s">
        <v>11</v>
      </c>
      <c r="C7" s="41">
        <v>10949</v>
      </c>
      <c r="D7" s="41">
        <v>2464</v>
      </c>
      <c r="E7" s="55">
        <f aca="true" t="shared" si="0" ref="E7:E17">SUM(D7/C7)</f>
        <v>0.22504338295734772</v>
      </c>
      <c r="F7" s="41">
        <v>1648</v>
      </c>
      <c r="G7" s="56">
        <f aca="true" t="shared" si="1" ref="G7:G17">SUM(F7/C7)</f>
        <v>0.1505160288610832</v>
      </c>
    </row>
    <row r="8" spans="2:7" ht="12.75">
      <c r="B8" s="42" t="s">
        <v>10</v>
      </c>
      <c r="C8" s="43" t="s">
        <v>31</v>
      </c>
      <c r="D8" s="43">
        <v>2783</v>
      </c>
      <c r="E8" s="57">
        <f t="shared" si="0"/>
        <v>0.3195911805236564</v>
      </c>
      <c r="F8" s="43">
        <v>1377</v>
      </c>
      <c r="G8" s="58">
        <f t="shared" si="1"/>
        <v>0.15813045475424897</v>
      </c>
    </row>
    <row r="9" spans="2:7" ht="12.75">
      <c r="B9" s="42" t="s">
        <v>9</v>
      </c>
      <c r="C9" s="43">
        <v>4222</v>
      </c>
      <c r="D9" s="43">
        <v>880</v>
      </c>
      <c r="E9" s="57">
        <f t="shared" si="0"/>
        <v>0.20843202273803885</v>
      </c>
      <c r="F9" s="43">
        <v>848</v>
      </c>
      <c r="G9" s="58">
        <f t="shared" si="1"/>
        <v>0.2008526764566556</v>
      </c>
    </row>
    <row r="10" spans="2:7" ht="12.75">
      <c r="B10" s="42" t="s">
        <v>12</v>
      </c>
      <c r="C10" s="43">
        <v>3710</v>
      </c>
      <c r="D10" s="43" t="s">
        <v>32</v>
      </c>
      <c r="E10" s="57">
        <f t="shared" si="0"/>
        <v>0.1811320754716981</v>
      </c>
      <c r="F10" s="43" t="s">
        <v>33</v>
      </c>
      <c r="G10" s="58">
        <f t="shared" si="1"/>
        <v>0.24204851752021564</v>
      </c>
    </row>
    <row r="11" spans="2:7" ht="12.75">
      <c r="B11" s="42" t="s">
        <v>8</v>
      </c>
      <c r="C11" s="43">
        <v>10017</v>
      </c>
      <c r="D11" s="43">
        <v>1936</v>
      </c>
      <c r="E11" s="57">
        <f t="shared" si="0"/>
        <v>0.19327143855445741</v>
      </c>
      <c r="F11" s="43" t="s">
        <v>34</v>
      </c>
      <c r="G11" s="58">
        <f t="shared" si="1"/>
        <v>0.3110711789957073</v>
      </c>
    </row>
    <row r="12" spans="2:7" ht="12.75">
      <c r="B12" s="42" t="s">
        <v>14</v>
      </c>
      <c r="C12" s="43">
        <v>17073</v>
      </c>
      <c r="D12" s="43">
        <v>10532</v>
      </c>
      <c r="E12" s="57">
        <f t="shared" si="0"/>
        <v>0.6168804545188309</v>
      </c>
      <c r="F12" s="43">
        <v>7882</v>
      </c>
      <c r="G12" s="58">
        <f t="shared" si="1"/>
        <v>0.4616646166461665</v>
      </c>
    </row>
    <row r="13" spans="2:7" ht="12.75">
      <c r="B13" s="42" t="s">
        <v>16</v>
      </c>
      <c r="C13" s="43">
        <v>1285</v>
      </c>
      <c r="D13" s="43" t="s">
        <v>35</v>
      </c>
      <c r="E13" s="57">
        <f t="shared" si="0"/>
        <v>0.8817120622568093</v>
      </c>
      <c r="F13" s="43" t="s">
        <v>36</v>
      </c>
      <c r="G13" s="58">
        <f t="shared" si="1"/>
        <v>0.4754863813229572</v>
      </c>
    </row>
    <row r="14" spans="2:7" ht="12.75">
      <c r="B14" s="42" t="s">
        <v>15</v>
      </c>
      <c r="C14" s="43">
        <v>3377</v>
      </c>
      <c r="D14" s="43">
        <v>2185</v>
      </c>
      <c r="E14" s="57">
        <f>SUM(D14/C14)</f>
        <v>0.6470239857862008</v>
      </c>
      <c r="F14" s="43">
        <v>1758</v>
      </c>
      <c r="G14" s="58">
        <f>SUM(F14/C14)</f>
        <v>0.5205803968018952</v>
      </c>
    </row>
    <row r="15" spans="2:7" ht="13.5" thickBot="1">
      <c r="B15" s="44" t="s">
        <v>13</v>
      </c>
      <c r="C15" s="45" t="s">
        <v>37</v>
      </c>
      <c r="D15" s="45">
        <v>2204</v>
      </c>
      <c r="E15" s="59">
        <f t="shared" si="0"/>
        <v>0.45062359435698224</v>
      </c>
      <c r="F15" s="45" t="s">
        <v>38</v>
      </c>
      <c r="G15" s="60">
        <f t="shared" si="1"/>
        <v>0.583929666734819</v>
      </c>
    </row>
    <row r="16" spans="2:7" ht="12.75">
      <c r="B16" s="21" t="s">
        <v>17</v>
      </c>
      <c r="C16" s="22">
        <f>SUM(C7:C15)</f>
        <v>50633</v>
      </c>
      <c r="D16" s="22">
        <f>SUM(D7:D15)</f>
        <v>22984</v>
      </c>
      <c r="E16" s="55">
        <f t="shared" si="0"/>
        <v>0.45393320561689016</v>
      </c>
      <c r="F16" s="22">
        <f>SUM(F7:F15)</f>
        <v>13513</v>
      </c>
      <c r="G16" s="56">
        <f t="shared" si="1"/>
        <v>0.2668812829577548</v>
      </c>
    </row>
    <row r="17" spans="2:7" ht="13.5" thickBot="1">
      <c r="B17" s="61" t="s">
        <v>18</v>
      </c>
      <c r="C17" s="24">
        <v>778845</v>
      </c>
      <c r="D17" s="24">
        <v>479388</v>
      </c>
      <c r="E17" s="62">
        <f t="shared" si="0"/>
        <v>0.6155114303873043</v>
      </c>
      <c r="F17" s="24">
        <v>374974</v>
      </c>
      <c r="G17" s="63">
        <f t="shared" si="1"/>
        <v>0.4814488120229314</v>
      </c>
    </row>
    <row r="59" spans="2:7" ht="18">
      <c r="B59" s="1" t="s">
        <v>39</v>
      </c>
      <c r="C59" s="1"/>
      <c r="D59" s="1"/>
      <c r="E59" s="1"/>
      <c r="F59" s="1"/>
      <c r="G59" s="1"/>
    </row>
    <row r="60" spans="2:7" ht="15">
      <c r="B60" s="30" t="s">
        <v>1</v>
      </c>
      <c r="C60" s="30"/>
      <c r="D60" s="30"/>
      <c r="E60" s="30"/>
      <c r="F60" s="30"/>
      <c r="G60" s="30"/>
    </row>
    <row r="61" spans="2:7" ht="12.75">
      <c r="B61" s="31" t="s">
        <v>40</v>
      </c>
      <c r="C61" s="31"/>
      <c r="D61" s="31"/>
      <c r="E61" s="31"/>
      <c r="F61" s="31"/>
      <c r="G61" s="31"/>
    </row>
    <row r="62" spans="2:6" ht="13.5" thickBot="1">
      <c r="B62" s="29"/>
      <c r="C62" s="27"/>
      <c r="D62" s="27"/>
      <c r="E62" s="27"/>
      <c r="F62" s="27"/>
    </row>
    <row r="63" spans="2:7" ht="42" customHeight="1">
      <c r="B63" s="65" t="s">
        <v>3</v>
      </c>
      <c r="C63" s="6" t="s">
        <v>4</v>
      </c>
      <c r="D63" s="66" t="s">
        <v>41</v>
      </c>
      <c r="E63" s="66"/>
      <c r="F63" s="49" t="s">
        <v>42</v>
      </c>
      <c r="G63" s="50"/>
    </row>
    <row r="64" spans="2:7" ht="13.5" thickBot="1">
      <c r="B64" s="67"/>
      <c r="C64" s="68"/>
      <c r="D64" s="69" t="s">
        <v>6</v>
      </c>
      <c r="E64" s="70" t="s">
        <v>7</v>
      </c>
      <c r="F64" s="38" t="s">
        <v>6</v>
      </c>
      <c r="G64" s="64" t="s">
        <v>7</v>
      </c>
    </row>
    <row r="65" spans="2:7" ht="12.75">
      <c r="B65" s="40" t="s">
        <v>16</v>
      </c>
      <c r="C65" s="41">
        <v>5288</v>
      </c>
      <c r="D65" s="41">
        <v>1800</v>
      </c>
      <c r="E65" s="55">
        <f aca="true" t="shared" si="2" ref="E65:E75">SUM(D65/C65)</f>
        <v>0.340393343419062</v>
      </c>
      <c r="F65" s="41" t="s">
        <v>43</v>
      </c>
      <c r="G65" s="56">
        <f aca="true" t="shared" si="3" ref="G65:G75">SUM(F65/D65)</f>
        <v>0.52</v>
      </c>
    </row>
    <row r="66" spans="2:7" ht="12.75">
      <c r="B66" s="42" t="s">
        <v>10</v>
      </c>
      <c r="C66" s="43">
        <v>49300</v>
      </c>
      <c r="D66" s="43">
        <v>13802</v>
      </c>
      <c r="E66" s="57">
        <f t="shared" si="2"/>
        <v>0.27995943204868157</v>
      </c>
      <c r="F66" s="43">
        <v>6887</v>
      </c>
      <c r="G66" s="58">
        <f t="shared" si="3"/>
        <v>0.4989856542530068</v>
      </c>
    </row>
    <row r="67" spans="2:7" ht="12.75">
      <c r="B67" s="42" t="s">
        <v>8</v>
      </c>
      <c r="C67" s="43" t="s">
        <v>44</v>
      </c>
      <c r="D67" s="43">
        <v>16639</v>
      </c>
      <c r="E67" s="57">
        <f t="shared" si="2"/>
        <v>0.28612453355802797</v>
      </c>
      <c r="F67" s="43" t="s">
        <v>45</v>
      </c>
      <c r="G67" s="58">
        <f t="shared" si="3"/>
        <v>0.3964180539695895</v>
      </c>
    </row>
    <row r="68" spans="2:7" ht="12.75">
      <c r="B68" s="42" t="s">
        <v>15</v>
      </c>
      <c r="C68" s="43">
        <v>15709</v>
      </c>
      <c r="D68" s="43">
        <v>5043</v>
      </c>
      <c r="E68" s="57">
        <f>SUM(D68/C68)</f>
        <v>0.3210261633458527</v>
      </c>
      <c r="F68" s="43">
        <v>1946</v>
      </c>
      <c r="G68" s="58">
        <f>SUM(F68/D68)</f>
        <v>0.38588141978980767</v>
      </c>
    </row>
    <row r="69" spans="2:7" ht="12.75">
      <c r="B69" s="42" t="s">
        <v>11</v>
      </c>
      <c r="C69" s="43">
        <v>77686</v>
      </c>
      <c r="D69" s="43">
        <v>18360</v>
      </c>
      <c r="E69" s="57">
        <f t="shared" si="2"/>
        <v>0.23633601935998763</v>
      </c>
      <c r="F69" s="43">
        <v>6457</v>
      </c>
      <c r="G69" s="58">
        <f t="shared" si="3"/>
        <v>0.3516884531590414</v>
      </c>
    </row>
    <row r="70" spans="2:7" ht="12.75">
      <c r="B70" s="42" t="s">
        <v>13</v>
      </c>
      <c r="C70" s="43" t="s">
        <v>46</v>
      </c>
      <c r="D70" s="43">
        <v>7811</v>
      </c>
      <c r="E70" s="57">
        <f t="shared" si="2"/>
        <v>0.29991552756872986</v>
      </c>
      <c r="F70" s="43" t="s">
        <v>47</v>
      </c>
      <c r="G70" s="58">
        <f t="shared" si="3"/>
        <v>0.3232620663167328</v>
      </c>
    </row>
    <row r="71" spans="2:7" ht="12.75">
      <c r="B71" s="42" t="s">
        <v>9</v>
      </c>
      <c r="C71" s="43">
        <v>26866</v>
      </c>
      <c r="D71" s="43">
        <v>6990</v>
      </c>
      <c r="E71" s="57">
        <f t="shared" si="2"/>
        <v>0.2601801533536812</v>
      </c>
      <c r="F71" s="43">
        <v>2247</v>
      </c>
      <c r="G71" s="58">
        <f t="shared" si="3"/>
        <v>0.32145922746781114</v>
      </c>
    </row>
    <row r="72" spans="2:7" ht="12.75">
      <c r="B72" s="42" t="s">
        <v>14</v>
      </c>
      <c r="C72" s="43">
        <v>85464</v>
      </c>
      <c r="D72" s="43">
        <v>23324</v>
      </c>
      <c r="E72" s="57">
        <f t="shared" si="2"/>
        <v>0.27291023120846203</v>
      </c>
      <c r="F72" s="43">
        <v>7029</v>
      </c>
      <c r="G72" s="58">
        <f t="shared" si="3"/>
        <v>0.3013634025038587</v>
      </c>
    </row>
    <row r="73" spans="2:7" ht="13.5" thickBot="1">
      <c r="B73" s="44" t="s">
        <v>12</v>
      </c>
      <c r="C73" s="45" t="s">
        <v>48</v>
      </c>
      <c r="D73" s="45">
        <v>5607</v>
      </c>
      <c r="E73" s="59">
        <f t="shared" si="2"/>
        <v>0.26503119682359616</v>
      </c>
      <c r="F73" s="45" t="s">
        <v>49</v>
      </c>
      <c r="G73" s="60">
        <f t="shared" si="3"/>
        <v>0.2662742999821652</v>
      </c>
    </row>
    <row r="74" spans="2:7" ht="12.75">
      <c r="B74" s="21" t="s">
        <v>17</v>
      </c>
      <c r="C74" s="22">
        <f>SUM(C65:C73)</f>
        <v>260313</v>
      </c>
      <c r="D74" s="22">
        <f>SUM(D65:D73)</f>
        <v>99376</v>
      </c>
      <c r="E74" s="55">
        <f t="shared" si="2"/>
        <v>0.38175580935258707</v>
      </c>
      <c r="F74" s="22">
        <f>SUM(F65:F73)</f>
        <v>24566</v>
      </c>
      <c r="G74" s="56">
        <f t="shared" si="3"/>
        <v>0.24720254387377233</v>
      </c>
    </row>
    <row r="75" spans="2:7" ht="13.5" thickBot="1">
      <c r="B75" s="61" t="s">
        <v>18</v>
      </c>
      <c r="C75" s="24">
        <v>3920892</v>
      </c>
      <c r="D75" s="24">
        <v>1206621</v>
      </c>
      <c r="E75" s="62">
        <f t="shared" si="2"/>
        <v>0.3077414527102506</v>
      </c>
      <c r="F75" s="24">
        <v>399524</v>
      </c>
      <c r="G75" s="63">
        <f t="shared" si="3"/>
        <v>0.3311097685188638</v>
      </c>
    </row>
    <row r="76" spans="2:6" ht="12.75">
      <c r="B76" s="29" t="s">
        <v>50</v>
      </c>
      <c r="C76" s="27"/>
      <c r="D76" s="27"/>
      <c r="E76" s="29"/>
      <c r="F76" s="27"/>
    </row>
    <row r="113" spans="2:8" ht="18">
      <c r="B113" s="1" t="s">
        <v>54</v>
      </c>
      <c r="C113" s="1"/>
      <c r="D113" s="1"/>
      <c r="E113" s="1"/>
      <c r="F113" s="1"/>
      <c r="G113" s="1"/>
      <c r="H113" s="1"/>
    </row>
    <row r="114" spans="2:8" ht="15">
      <c r="B114" s="30" t="s">
        <v>1</v>
      </c>
      <c r="C114" s="30"/>
      <c r="D114" s="30"/>
      <c r="E114" s="30"/>
      <c r="F114" s="30"/>
      <c r="G114" s="30"/>
      <c r="H114" s="30"/>
    </row>
    <row r="115" spans="2:8" ht="12.75">
      <c r="B115" s="31" t="s">
        <v>68</v>
      </c>
      <c r="C115" s="31"/>
      <c r="D115" s="31"/>
      <c r="E115" s="31"/>
      <c r="F115" s="31"/>
      <c r="G115" s="31"/>
      <c r="H115" s="31"/>
    </row>
    <row r="116" spans="2:8" ht="13.5" thickBot="1">
      <c r="B116" s="29"/>
      <c r="C116" s="27"/>
      <c r="D116" s="27"/>
      <c r="E116" s="79"/>
      <c r="F116" s="27"/>
      <c r="G116" s="79"/>
      <c r="H116" s="79"/>
    </row>
    <row r="117" spans="2:8" ht="51" customHeight="1">
      <c r="B117" s="33" t="s">
        <v>3</v>
      </c>
      <c r="C117" s="5" t="s">
        <v>4</v>
      </c>
      <c r="D117" s="6" t="s">
        <v>55</v>
      </c>
      <c r="E117" s="6"/>
      <c r="F117" s="6" t="s">
        <v>56</v>
      </c>
      <c r="G117" s="6"/>
      <c r="H117" s="80" t="s">
        <v>57</v>
      </c>
    </row>
    <row r="118" spans="2:8" ht="13.5" thickBot="1">
      <c r="B118" s="36"/>
      <c r="C118" s="81"/>
      <c r="D118" s="53" t="s">
        <v>6</v>
      </c>
      <c r="E118" s="53" t="s">
        <v>7</v>
      </c>
      <c r="F118" s="53" t="s">
        <v>6</v>
      </c>
      <c r="G118" s="53" t="s">
        <v>7</v>
      </c>
      <c r="H118" s="82" t="s">
        <v>6</v>
      </c>
    </row>
    <row r="119" spans="2:8" ht="12.75">
      <c r="B119" s="40" t="s">
        <v>9</v>
      </c>
      <c r="C119" s="41">
        <v>26866</v>
      </c>
      <c r="D119" s="41">
        <v>6079</v>
      </c>
      <c r="E119" s="55">
        <f aca="true" t="shared" si="4" ref="E119:E129">SUM(D119/C119)</f>
        <v>0.2262711233529368</v>
      </c>
      <c r="F119" s="41">
        <v>1008</v>
      </c>
      <c r="G119" s="55">
        <f aca="true" t="shared" si="5" ref="G119:G129">SUM(F119/C119)</f>
        <v>0.03751954142782699</v>
      </c>
      <c r="H119" s="83" t="s">
        <v>60</v>
      </c>
    </row>
    <row r="120" spans="2:8" ht="12.75">
      <c r="B120" s="42" t="s">
        <v>10</v>
      </c>
      <c r="C120" s="43">
        <v>49300</v>
      </c>
      <c r="D120" s="43">
        <v>10621</v>
      </c>
      <c r="E120" s="57">
        <f t="shared" si="4"/>
        <v>0.21543610547667344</v>
      </c>
      <c r="F120" s="43">
        <v>1950</v>
      </c>
      <c r="G120" s="57">
        <f t="shared" si="5"/>
        <v>0.03955375253549696</v>
      </c>
      <c r="H120" s="84" t="s">
        <v>61</v>
      </c>
    </row>
    <row r="121" spans="2:8" ht="12.75">
      <c r="B121" s="42" t="s">
        <v>8</v>
      </c>
      <c r="C121" s="43">
        <v>58153</v>
      </c>
      <c r="D121" s="43">
        <v>11906</v>
      </c>
      <c r="E121" s="57">
        <f t="shared" si="4"/>
        <v>0.2047357831926126</v>
      </c>
      <c r="F121" s="43">
        <v>2025</v>
      </c>
      <c r="G121" s="57">
        <f t="shared" si="5"/>
        <v>0.034821935239798464</v>
      </c>
      <c r="H121" s="84" t="s">
        <v>62</v>
      </c>
    </row>
    <row r="122" spans="2:8" ht="12.75">
      <c r="B122" s="42" t="s">
        <v>13</v>
      </c>
      <c r="C122" s="43">
        <v>26044</v>
      </c>
      <c r="D122" s="43">
        <v>5223</v>
      </c>
      <c r="E122" s="57">
        <f t="shared" si="4"/>
        <v>0.2005452311472892</v>
      </c>
      <c r="F122" s="43">
        <v>1287</v>
      </c>
      <c r="G122" s="57">
        <f t="shared" si="5"/>
        <v>0.04941637229304254</v>
      </c>
      <c r="H122" s="84" t="s">
        <v>63</v>
      </c>
    </row>
    <row r="123" spans="2:8" ht="12.75">
      <c r="B123" s="42" t="s">
        <v>11</v>
      </c>
      <c r="C123" s="43">
        <v>77686</v>
      </c>
      <c r="D123" s="43">
        <v>15343</v>
      </c>
      <c r="E123" s="57">
        <f t="shared" si="4"/>
        <v>0.19750019308498315</v>
      </c>
      <c r="F123" s="43">
        <v>1985</v>
      </c>
      <c r="G123" s="57">
        <f t="shared" si="5"/>
        <v>0.025551579435162064</v>
      </c>
      <c r="H123" s="84" t="s">
        <v>59</v>
      </c>
    </row>
    <row r="124" spans="2:8" ht="12.75">
      <c r="B124" s="42" t="s">
        <v>12</v>
      </c>
      <c r="C124" s="43">
        <v>21156</v>
      </c>
      <c r="D124" s="43">
        <v>3818</v>
      </c>
      <c r="E124" s="57">
        <f t="shared" si="4"/>
        <v>0.18046889771223293</v>
      </c>
      <c r="F124" s="43">
        <v>706</v>
      </c>
      <c r="G124" s="57">
        <f t="shared" si="5"/>
        <v>0.033371147664965024</v>
      </c>
      <c r="H124" s="84" t="s">
        <v>58</v>
      </c>
    </row>
    <row r="125" spans="2:8" ht="12.75">
      <c r="B125" s="42" t="s">
        <v>14</v>
      </c>
      <c r="C125" s="43">
        <v>85464</v>
      </c>
      <c r="D125" s="43">
        <v>11391</v>
      </c>
      <c r="E125" s="57">
        <f t="shared" si="4"/>
        <v>0.1332841898343162</v>
      </c>
      <c r="F125" s="43">
        <v>5456</v>
      </c>
      <c r="G125" s="57">
        <f t="shared" si="5"/>
        <v>0.06383974538987176</v>
      </c>
      <c r="H125" s="84" t="s">
        <v>65</v>
      </c>
    </row>
    <row r="126" spans="2:8" ht="12.75">
      <c r="B126" s="42" t="s">
        <v>15</v>
      </c>
      <c r="C126" s="43">
        <v>15709</v>
      </c>
      <c r="D126" s="43">
        <v>2042</v>
      </c>
      <c r="E126" s="57">
        <f t="shared" si="4"/>
        <v>0.12998917817811445</v>
      </c>
      <c r="F126" s="43">
        <v>1254</v>
      </c>
      <c r="G126" s="57">
        <f t="shared" si="5"/>
        <v>0.07982685084983131</v>
      </c>
      <c r="H126" s="84" t="s">
        <v>66</v>
      </c>
    </row>
    <row r="127" spans="2:8" ht="13.5" thickBot="1">
      <c r="B127" s="44" t="s">
        <v>16</v>
      </c>
      <c r="C127" s="45">
        <v>5288</v>
      </c>
      <c r="D127" s="45">
        <v>575</v>
      </c>
      <c r="E127" s="59">
        <f t="shared" si="4"/>
        <v>0.10873676248108925</v>
      </c>
      <c r="F127" s="45">
        <v>386</v>
      </c>
      <c r="G127" s="59">
        <f t="shared" si="5"/>
        <v>0.07299546142208775</v>
      </c>
      <c r="H127" s="85" t="s">
        <v>64</v>
      </c>
    </row>
    <row r="128" spans="2:8" ht="12.75">
      <c r="B128" s="21" t="s">
        <v>17</v>
      </c>
      <c r="C128" s="22">
        <f>SUM(C119:C127)</f>
        <v>365666</v>
      </c>
      <c r="D128" s="22">
        <f>SUM(D119:D127)</f>
        <v>66998</v>
      </c>
      <c r="E128" s="55">
        <f t="shared" si="4"/>
        <v>0.18322184725952098</v>
      </c>
      <c r="F128" s="22">
        <f>SUM(F119:F127)</f>
        <v>16057</v>
      </c>
      <c r="G128" s="55">
        <f t="shared" si="5"/>
        <v>0.04391165708597463</v>
      </c>
      <c r="H128" s="86">
        <f>SUM(H119+H120+H121+H122+H123+H124+H125+H126+H127)/9</f>
        <v>4.045555555555556</v>
      </c>
    </row>
    <row r="129" spans="2:8" ht="13.5" thickBot="1">
      <c r="B129" s="61" t="s">
        <v>18</v>
      </c>
      <c r="C129" s="24">
        <v>3920892</v>
      </c>
      <c r="D129" s="24">
        <v>522608</v>
      </c>
      <c r="E129" s="62">
        <f t="shared" si="4"/>
        <v>0.13328803751799334</v>
      </c>
      <c r="F129" s="24">
        <v>263404</v>
      </c>
      <c r="G129" s="62">
        <f t="shared" si="5"/>
        <v>0.06717961117011129</v>
      </c>
      <c r="H129" s="87" t="s">
        <v>67</v>
      </c>
    </row>
  </sheetData>
  <mergeCells count="21">
    <mergeCell ref="B113:H113"/>
    <mergeCell ref="B114:H114"/>
    <mergeCell ref="B115:H115"/>
    <mergeCell ref="B117:B118"/>
    <mergeCell ref="C117:C118"/>
    <mergeCell ref="D117:E117"/>
    <mergeCell ref="F117:G117"/>
    <mergeCell ref="B59:G59"/>
    <mergeCell ref="B60:G60"/>
    <mergeCell ref="B61:G61"/>
    <mergeCell ref="B63:B64"/>
    <mergeCell ref="C63:C64"/>
    <mergeCell ref="D63:E63"/>
    <mergeCell ref="F63:G63"/>
    <mergeCell ref="B1:G1"/>
    <mergeCell ref="B2:G2"/>
    <mergeCell ref="B3:G3"/>
    <mergeCell ref="B5:B6"/>
    <mergeCell ref="C5:C6"/>
    <mergeCell ref="D5:E5"/>
    <mergeCell ref="F5:G5"/>
  </mergeCells>
  <printOptions horizontalCentered="1"/>
  <pageMargins left="0.75" right="0.5905511811023623" top="0.66" bottom="0.7874015748031497" header="0.1968503937007874" footer="0.1968503937007874"/>
  <pageSetup horizontalDpi="300" verticalDpi="300" orientation="portrait" scale="60" r:id="rId2"/>
  <headerFooter alignWithMargins="0">
    <oddHeader>&amp;LProcesos Electorales en Regiones Indígenas&amp;RIFE - CIESAS</oddHeader>
    <oddFooter>&amp;CPalenque Anexo</oddFooter>
  </headerFooter>
  <rowBreaks count="2" manualBreakCount="2">
    <brk id="58" max="7" man="1"/>
    <brk id="112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2002-07-18T00:22:53Z</cp:lastPrinted>
  <dcterms:created xsi:type="dcterms:W3CDTF">2002-07-17T23:43:58Z</dcterms:created>
  <dcterms:modified xsi:type="dcterms:W3CDTF">2002-07-18T00:23:51Z</dcterms:modified>
  <cp:category/>
  <cp:version/>
  <cp:contentType/>
  <cp:contentStatus/>
</cp:coreProperties>
</file>