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3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'Hoja1'!$A$1:$F$135</definedName>
    <definedName name="_xlnm.Print_Area" localSheetId="1">'Hoja2'!$A$1:$H$131</definedName>
  </definedNames>
  <calcPr fullCalcOnLoad="1"/>
</workbook>
</file>

<file path=xl/sharedStrings.xml><?xml version="1.0" encoding="utf-8"?>
<sst xmlns="http://schemas.openxmlformats.org/spreadsheetml/2006/main" count="117" uniqueCount="46">
  <si>
    <t>POBLACIÓN HABLANTE DE LENGUA INDÍGENA</t>
  </si>
  <si>
    <t>MUNICIPIOS DEL 03 DISTRITO ELECTORAL FEDERAL DE CHIAPAS</t>
  </si>
  <si>
    <t>DE MAYOR A MENOR PORCENTAJE</t>
  </si>
  <si>
    <t>MUNICIPIO</t>
  </si>
  <si>
    <t>POBLACIÓN TOTAL</t>
  </si>
  <si>
    <t>HABLANTES DE LENGUA INDÍGENA</t>
  </si>
  <si>
    <t>TOTAL</t>
  </si>
  <si>
    <t>%</t>
  </si>
  <si>
    <t>OXCHUC</t>
  </si>
  <si>
    <t>SAN JUAN CANCUC</t>
  </si>
  <si>
    <t>OCOSINGO</t>
  </si>
  <si>
    <t>SITALA</t>
  </si>
  <si>
    <t>ALTAMIRANO</t>
  </si>
  <si>
    <t>MARGARITAS, LAS</t>
  </si>
  <si>
    <t>03 DISTRITO DE OCOSINGO</t>
  </si>
  <si>
    <t>TOTAL DE LA ENTIDAD</t>
  </si>
  <si>
    <t>Fuente: XII Censo General de Población y Vivienda 2000</t>
  </si>
  <si>
    <t>Nota: El Censo cuenta a los hablantes de lengua indígena sólo entre la población con 5 años y más.</t>
  </si>
  <si>
    <t>INDICADORES SOBRE MONOLINGUISMO</t>
  </si>
  <si>
    <t>DE MAYOR A MENOR PORCENTAJE DE MONOLINGUISMO</t>
  </si>
  <si>
    <t>POBLACIÓN DE 5 AÑOS Y MÁS QUE HABLA LENGUA INDÍGENA Y NO HABLA ESPAÑOL</t>
  </si>
  <si>
    <t>INDICADORES SOBRE POBREZA: OCUPACIÓN E INGRESO</t>
  </si>
  <si>
    <t>DE MAYOR A MENOR PORCENTAJE DE POBLACIÓN CON INGRESOS MENORES AL SALARIO MINIMO</t>
  </si>
  <si>
    <t>POBLACIÓN OCUPADA</t>
  </si>
  <si>
    <t>POBLACIÓN CON INGRESOS MENORES A 1 SALARIO MÍNIMO</t>
  </si>
  <si>
    <t>Nota.- El porcentaje de la población con ingresos menores a 1 salario mínimo se estimó sobre la población ocupada considerando a ésta como el 100%.</t>
  </si>
  <si>
    <t>INDICADORES SOBRE POBREZA: VIVIENDA</t>
  </si>
  <si>
    <t>DE MENOR A MAYOR PORCENTAJE DE VIVIENDAS CON SERVICIOS</t>
  </si>
  <si>
    <t>VIVIENDAS PARTICULARES HABITADAS</t>
  </si>
  <si>
    <t>VIVIENDAS PARTICULARES CON PISO DIFERENTE A TIERRA</t>
  </si>
  <si>
    <t>VIVIENDAS PARTICULARES QUE CUENTAN CON AGUA, DRENAJE Y ELECTRICIDAD</t>
  </si>
  <si>
    <t>INDICADORES DEMOGRÁFICOS</t>
  </si>
  <si>
    <t>DE MENOR A MAYOR PORCENTAJE DE POBLACIÓN ADULTA (MAYORES DE 18 AÑOS)</t>
  </si>
  <si>
    <t>POBLACIÓN DE 18 AÑOS Y MÁS</t>
  </si>
  <si>
    <t>INDICADORES EDUCATIVOS</t>
  </si>
  <si>
    <t>POBLACIÓN DE 15 AÑOS Y MÁS ANALFABETA</t>
  </si>
  <si>
    <t>POBLACIÓN DE 15 AÑOS Y MÁS CON SECUNDARIA COMPLETA</t>
  </si>
  <si>
    <t>GRADO PROMEDIO DE ESCOLARIDAD</t>
  </si>
  <si>
    <t>2.09</t>
  </si>
  <si>
    <t>2.81</t>
  </si>
  <si>
    <t>3.60</t>
  </si>
  <si>
    <t>3.69</t>
  </si>
  <si>
    <t>4.10</t>
  </si>
  <si>
    <t>4.25</t>
  </si>
  <si>
    <t>5.35</t>
  </si>
  <si>
    <t>DE MAYOR A MENOR PORCENTAJE DE ANALFABETISMO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</si>
</sst>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16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b/>
      <sz val="8"/>
      <name val="Arial"/>
      <family val="2"/>
    </font>
    <font>
      <b/>
      <sz val="10.25"/>
      <name val="Arial"/>
      <family val="2"/>
    </font>
    <font>
      <sz val="10.25"/>
      <name val="Arial"/>
      <family val="0"/>
    </font>
    <font>
      <b/>
      <sz val="16.25"/>
      <name val="Arial"/>
      <family val="0"/>
    </font>
    <font>
      <b/>
      <sz val="11.25"/>
      <name val="Arial"/>
      <family val="2"/>
    </font>
    <font>
      <b/>
      <sz val="14.25"/>
      <name val="Arial"/>
      <family val="0"/>
    </font>
    <font>
      <sz val="11.75"/>
      <name val="Arial"/>
      <family val="0"/>
    </font>
    <font>
      <b/>
      <sz val="11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3" fontId="0" fillId="0" borderId="9" xfId="0" applyNumberFormat="1" applyFont="1" applyBorder="1" applyAlignment="1">
      <alignment horizontal="right"/>
    </xf>
    <xf numFmtId="10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Font="1" applyBorder="1" applyAlignment="1">
      <alignment horizontal="right"/>
    </xf>
    <xf numFmtId="10" fontId="3" fillId="0" borderId="16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 horizontal="right"/>
    </xf>
    <xf numFmtId="10" fontId="3" fillId="0" borderId="19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/>
    </xf>
    <xf numFmtId="1" fontId="8" fillId="2" borderId="20" xfId="0" applyNumberFormat="1" applyFont="1" applyFill="1" applyBorder="1" applyAlignment="1">
      <alignment horizontal="center"/>
    </xf>
    <xf numFmtId="1" fontId="8" fillId="2" borderId="21" xfId="0" applyNumberFormat="1" applyFont="1" applyFill="1" applyBorder="1" applyAlignment="1">
      <alignment horizontal="center"/>
    </xf>
    <xf numFmtId="1" fontId="0" fillId="0" borderId="8" xfId="0" applyNumberFormat="1" applyFont="1" applyBorder="1" applyAlignment="1">
      <alignment horizontal="left"/>
    </xf>
    <xf numFmtId="3" fontId="0" fillId="0" borderId="9" xfId="0" applyNumberFormat="1" applyBorder="1" applyAlignment="1">
      <alignment horizontal="right"/>
    </xf>
    <xf numFmtId="1" fontId="0" fillId="0" borderId="11" xfId="0" applyNumberFormat="1" applyFont="1" applyBorder="1" applyAlignment="1">
      <alignment horizontal="left"/>
    </xf>
    <xf numFmtId="3" fontId="0" fillId="0" borderId="12" xfId="0" applyNumberFormat="1" applyBorder="1" applyAlignment="1">
      <alignment horizontal="right"/>
    </xf>
    <xf numFmtId="1" fontId="0" fillId="0" borderId="14" xfId="0" applyNumberFormat="1" applyFont="1" applyBorder="1" applyAlignment="1">
      <alignment horizontal="left"/>
    </xf>
    <xf numFmtId="3" fontId="0" fillId="0" borderId="15" xfId="0" applyNumberFormat="1" applyBorder="1" applyAlignment="1">
      <alignment horizontal="right"/>
    </xf>
    <xf numFmtId="1" fontId="3" fillId="0" borderId="8" xfId="0" applyNumberFormat="1" applyFont="1" applyBorder="1" applyAlignment="1">
      <alignment horizontal="left"/>
    </xf>
    <xf numFmtId="1" fontId="3" fillId="0" borderId="17" xfId="0" applyNumberFormat="1" applyFont="1" applyBorder="1" applyAlignment="1">
      <alignment horizontal="left"/>
    </xf>
    <xf numFmtId="1" fontId="5" fillId="2" borderId="22" xfId="0" applyNumberFormat="1" applyFont="1" applyFill="1" applyBorder="1" applyAlignment="1">
      <alignment horizontal="center" vertical="center" wrapText="1"/>
    </xf>
    <xf numFmtId="1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" fontId="8" fillId="2" borderId="24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 vertical="center"/>
    </xf>
    <xf numFmtId="1" fontId="8" fillId="2" borderId="27" xfId="0" applyNumberFormat="1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1" fontId="0" fillId="0" borderId="28" xfId="0" applyNumberFormat="1" applyFont="1" applyBorder="1" applyAlignment="1">
      <alignment horizontal="left"/>
    </xf>
    <xf numFmtId="3" fontId="0" fillId="0" borderId="29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0" fillId="0" borderId="30" xfId="0" applyNumberFormat="1" applyFont="1" applyBorder="1" applyAlignment="1">
      <alignment horizontal="left"/>
    </xf>
    <xf numFmtId="3" fontId="0" fillId="0" borderId="31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0" fillId="0" borderId="32" xfId="0" applyNumberFormat="1" applyFont="1" applyBorder="1" applyAlignment="1">
      <alignment horizontal="left"/>
    </xf>
    <xf numFmtId="3" fontId="0" fillId="0" borderId="33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64" fontId="3" fillId="0" borderId="16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left"/>
    </xf>
    <xf numFmtId="3" fontId="3" fillId="0" borderId="29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1" fontId="3" fillId="0" borderId="34" xfId="0" applyNumberFormat="1" applyFont="1" applyBorder="1" applyAlignment="1">
      <alignment horizontal="left"/>
    </xf>
    <xf numFmtId="3" fontId="3" fillId="0" borderId="3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2" borderId="20" xfId="0" applyFill="1" applyBorder="1" applyAlignment="1">
      <alignment/>
    </xf>
    <xf numFmtId="1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3" fontId="0" fillId="0" borderId="9" xfId="0" applyNumberFormat="1" applyBorder="1" applyAlignment="1">
      <alignment/>
    </xf>
    <xf numFmtId="164" fontId="3" fillId="0" borderId="9" xfId="0" applyNumberFormat="1" applyFont="1" applyBorder="1" applyAlignment="1">
      <alignment horizontal="center"/>
    </xf>
    <xf numFmtId="3" fontId="0" fillId="0" borderId="12" xfId="0" applyNumberFormat="1" applyBorder="1" applyAlignment="1">
      <alignment/>
    </xf>
    <xf numFmtId="164" fontId="3" fillId="0" borderId="12" xfId="0" applyNumberFormat="1" applyFont="1" applyBorder="1" applyAlignment="1">
      <alignment horizontal="center"/>
    </xf>
    <xf numFmtId="3" fontId="0" fillId="0" borderId="15" xfId="0" applyNumberFormat="1" applyBorder="1" applyAlignment="1">
      <alignment/>
    </xf>
    <xf numFmtId="164" fontId="3" fillId="0" borderId="15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2" borderId="24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/>
    </xf>
    <xf numFmtId="1" fontId="0" fillId="0" borderId="8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164" fontId="0" fillId="0" borderId="13" xfId="0" applyNumberFormat="1" applyBorder="1" applyAlignment="1">
      <alignment horizontal="center"/>
    </xf>
    <xf numFmtId="1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right"/>
    </xf>
    <xf numFmtId="164" fontId="0" fillId="0" borderId="19" xfId="0" applyNumberFormat="1" applyBorder="1" applyAlignment="1">
      <alignment horizontal="center"/>
    </xf>
    <xf numFmtId="1" fontId="3" fillId="0" borderId="8" xfId="0" applyNumberFormat="1" applyFont="1" applyBorder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2" borderId="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3" fillId="2" borderId="21" xfId="0" applyNumberFormat="1" applyFont="1" applyFill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HABLANTES DE LENGUA INDÍGENA 
Municipios del 03 Distrito de Ocosingo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Hoja1!$B$6:$B$11</c:f>
              <c:strCache/>
            </c:strRef>
          </c:cat>
          <c:val>
            <c:numRef>
              <c:f>Hoja1!$E$6:$E$11</c:f>
              <c:numCache/>
            </c:numRef>
          </c:val>
        </c:ser>
        <c:axId val="18288778"/>
        <c:axId val="30381275"/>
      </c:barChart>
      <c:catAx>
        <c:axId val="1828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81275"/>
        <c:crosses val="autoZero"/>
        <c:auto val="1"/>
        <c:lblOffset val="100"/>
        <c:noMultiLvlLbl val="0"/>
      </c:catAx>
      <c:valAx>
        <c:axId val="3038127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8288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POBLACIÓN MONOLINGUE
Municipios del 03 Distrito de Ocosingo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Hoja1!$B$54:$B$59</c:f>
              <c:strCache/>
            </c:strRef>
          </c:cat>
          <c:val>
            <c:numRef>
              <c:f>Hoja1!$E$54:$E$59</c:f>
              <c:numCache/>
            </c:numRef>
          </c:val>
        </c:ser>
        <c:axId val="4996020"/>
        <c:axId val="44964181"/>
      </c:barChart>
      <c:catAx>
        <c:axId val="4996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64181"/>
        <c:crosses val="autoZero"/>
        <c:auto val="1"/>
        <c:lblOffset val="100"/>
        <c:noMultiLvlLbl val="0"/>
      </c:catAx>
      <c:valAx>
        <c:axId val="44964181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996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POBLACIÓN MAYOR DE 18 AÑOS
 Municipios del 03 Distrito de Ocosingo</a:t>
            </a:r>
          </a:p>
        </c:rich>
      </c:tx>
      <c:layout>
        <c:manualLayout>
          <c:xMode val="factor"/>
          <c:yMode val="factor"/>
          <c:x val="0.006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9"/>
          <c:w val="0.968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Hoja1!$B$101:$B$106</c:f>
              <c:strCache/>
            </c:strRef>
          </c:cat>
          <c:val>
            <c:numRef>
              <c:f>Hoja1!$E$101:$E$106</c:f>
              <c:numCache/>
            </c:numRef>
          </c:val>
        </c:ser>
        <c:axId val="2024446"/>
        <c:axId val="18220015"/>
      </c:barChart>
      <c:catAx>
        <c:axId val="202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20015"/>
        <c:crosses val="autoZero"/>
        <c:auto val="1"/>
        <c:lblOffset val="100"/>
        <c:noMultiLvlLbl val="0"/>
      </c:catAx>
      <c:valAx>
        <c:axId val="18220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4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PORCENTAJE DE POBLACIÓN ANALFABETA 
Municipios del 03 Distrito de Ocosingo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Hoja2!$B$8:$B$13</c:f>
              <c:strCache/>
            </c:strRef>
          </c:cat>
          <c:val>
            <c:numRef>
              <c:f>Hoja2!$E$8:$E$13</c:f>
              <c:numCache/>
            </c:numRef>
          </c:val>
        </c:ser>
        <c:axId val="29762408"/>
        <c:axId val="66535081"/>
      </c:barChart>
      <c:catAx>
        <c:axId val="29762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35081"/>
        <c:crosses val="autoZero"/>
        <c:auto val="1"/>
        <c:lblOffset val="100"/>
        <c:noMultiLvlLbl val="0"/>
      </c:catAx>
      <c:valAx>
        <c:axId val="66535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62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POBLACIÓN OCUPADA CON INGRESOS MENORES A UN SALARIO MÍNIMO Municipios del 03 Distrito de Ocosingo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Hoja2!$B$55:$B$60</c:f>
              <c:strCache/>
            </c:strRef>
          </c:cat>
          <c:val>
            <c:numRef>
              <c:f>Hoja2!$G$55:$G$60</c:f>
              <c:numCache/>
            </c:numRef>
          </c:val>
        </c:ser>
        <c:axId val="61944818"/>
        <c:axId val="20632451"/>
      </c:barChart>
      <c:catAx>
        <c:axId val="6194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632451"/>
        <c:crosses val="autoZero"/>
        <c:auto val="1"/>
        <c:lblOffset val="100"/>
        <c:noMultiLvlLbl val="0"/>
      </c:catAx>
      <c:valAx>
        <c:axId val="20632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44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PORCENTAJE DE VIVIENDAS CON AGUA, DRENAJE Y ELECTRICIDAD
Municipios del 03 Distrito de Ocosingo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Hoja2!$B$97:$B$102</c:f>
              <c:strCache/>
            </c:strRef>
          </c:cat>
          <c:val>
            <c:numRef>
              <c:f>Hoja2!$G$97:$G$102</c:f>
              <c:numCache/>
            </c:numRef>
          </c:val>
        </c:ser>
        <c:axId val="51474332"/>
        <c:axId val="60615805"/>
      </c:barChart>
      <c:catAx>
        <c:axId val="5147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15805"/>
        <c:crosses val="autoZero"/>
        <c:auto val="1"/>
        <c:lblOffset val="100"/>
        <c:noMultiLvlLbl val="0"/>
      </c:catAx>
      <c:valAx>
        <c:axId val="6061580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1474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15</xdr:row>
      <xdr:rowOff>104775</xdr:rowOff>
    </xdr:from>
    <xdr:to>
      <xdr:col>5</xdr:col>
      <xdr:colOff>428625</xdr:colOff>
      <xdr:row>43</xdr:row>
      <xdr:rowOff>142875</xdr:rowOff>
    </xdr:to>
    <xdr:graphicFrame>
      <xdr:nvGraphicFramePr>
        <xdr:cNvPr id="1" name="Chart 1"/>
        <xdr:cNvGraphicFramePr/>
      </xdr:nvGraphicFramePr>
      <xdr:xfrm>
        <a:off x="161925" y="2828925"/>
        <a:ext cx="66008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62</xdr:row>
      <xdr:rowOff>85725</xdr:rowOff>
    </xdr:from>
    <xdr:to>
      <xdr:col>5</xdr:col>
      <xdr:colOff>257175</xdr:colOff>
      <xdr:row>91</xdr:row>
      <xdr:rowOff>85725</xdr:rowOff>
    </xdr:to>
    <xdr:graphicFrame>
      <xdr:nvGraphicFramePr>
        <xdr:cNvPr id="2" name="Chart 2"/>
        <xdr:cNvGraphicFramePr/>
      </xdr:nvGraphicFramePr>
      <xdr:xfrm>
        <a:off x="219075" y="10810875"/>
        <a:ext cx="637222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108</xdr:row>
      <xdr:rowOff>104775</xdr:rowOff>
    </xdr:from>
    <xdr:to>
      <xdr:col>5</xdr:col>
      <xdr:colOff>352425</xdr:colOff>
      <xdr:row>132</xdr:row>
      <xdr:rowOff>123825</xdr:rowOff>
    </xdr:to>
    <xdr:graphicFrame>
      <xdr:nvGraphicFramePr>
        <xdr:cNvPr id="3" name="Chart 5"/>
        <xdr:cNvGraphicFramePr/>
      </xdr:nvGraphicFramePr>
      <xdr:xfrm>
        <a:off x="180975" y="18754725"/>
        <a:ext cx="6505575" cy="390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16</xdr:row>
      <xdr:rowOff>104775</xdr:rowOff>
    </xdr:from>
    <xdr:to>
      <xdr:col>7</xdr:col>
      <xdr:colOff>1019175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495300" y="3476625"/>
        <a:ext cx="85534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65</xdr:row>
      <xdr:rowOff>0</xdr:rowOff>
    </xdr:from>
    <xdr:to>
      <xdr:col>7</xdr:col>
      <xdr:colOff>342900</xdr:colOff>
      <xdr:row>86</xdr:row>
      <xdr:rowOff>104775</xdr:rowOff>
    </xdr:to>
    <xdr:graphicFrame>
      <xdr:nvGraphicFramePr>
        <xdr:cNvPr id="2" name="Chart 2"/>
        <xdr:cNvGraphicFramePr/>
      </xdr:nvGraphicFramePr>
      <xdr:xfrm>
        <a:off x="142875" y="11639550"/>
        <a:ext cx="82296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105</xdr:row>
      <xdr:rowOff>66675</xdr:rowOff>
    </xdr:from>
    <xdr:to>
      <xdr:col>7</xdr:col>
      <xdr:colOff>295275</xdr:colOff>
      <xdr:row>129</xdr:row>
      <xdr:rowOff>142875</xdr:rowOff>
    </xdr:to>
    <xdr:graphicFrame>
      <xdr:nvGraphicFramePr>
        <xdr:cNvPr id="3" name="Chart 3"/>
        <xdr:cNvGraphicFramePr/>
      </xdr:nvGraphicFramePr>
      <xdr:xfrm>
        <a:off x="219075" y="18573750"/>
        <a:ext cx="810577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8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6.8515625" style="0" customWidth="1"/>
    <col min="2" max="2" width="38.00390625" style="0" customWidth="1"/>
    <col min="3" max="8" width="16.7109375" style="0" customWidth="1"/>
  </cols>
  <sheetData>
    <row r="1" spans="2:5" ht="18">
      <c r="B1" s="1" t="s">
        <v>0</v>
      </c>
      <c r="C1" s="1"/>
      <c r="D1" s="1"/>
      <c r="E1" s="1"/>
    </row>
    <row r="2" spans="2:5" ht="15">
      <c r="B2" s="2" t="s">
        <v>1</v>
      </c>
      <c r="C2" s="2"/>
      <c r="D2" s="2"/>
      <c r="E2" s="2"/>
    </row>
    <row r="3" spans="2:5" ht="13.5" thickBot="1">
      <c r="B3" s="3" t="s">
        <v>2</v>
      </c>
      <c r="C3" s="3"/>
      <c r="D3" s="3"/>
      <c r="E3" s="3"/>
    </row>
    <row r="4" spans="2:5" ht="25.5" customHeight="1">
      <c r="B4" s="4" t="s">
        <v>3</v>
      </c>
      <c r="C4" s="5" t="s">
        <v>4</v>
      </c>
      <c r="D4" s="6" t="s">
        <v>5</v>
      </c>
      <c r="E4" s="7"/>
    </row>
    <row r="5" spans="2:5" ht="13.5" thickBot="1">
      <c r="B5" s="8"/>
      <c r="C5" s="9"/>
      <c r="D5" s="10" t="s">
        <v>6</v>
      </c>
      <c r="E5" s="11" t="s">
        <v>7</v>
      </c>
    </row>
    <row r="6" spans="2:5" ht="12.75">
      <c r="B6" s="12" t="s">
        <v>8</v>
      </c>
      <c r="C6" s="13">
        <v>37887</v>
      </c>
      <c r="D6" s="13">
        <v>30595</v>
      </c>
      <c r="E6" s="14">
        <f aca="true" t="shared" si="0" ref="E6:E13">SUM(D6/C6)</f>
        <v>0.8075329268614564</v>
      </c>
    </row>
    <row r="7" spans="2:5" ht="12.75">
      <c r="B7" s="15" t="s">
        <v>9</v>
      </c>
      <c r="C7" s="16">
        <v>20688</v>
      </c>
      <c r="D7" s="16">
        <v>15810</v>
      </c>
      <c r="E7" s="17">
        <f t="shared" si="0"/>
        <v>0.7642111368909513</v>
      </c>
    </row>
    <row r="8" spans="2:5" ht="12.75">
      <c r="B8" s="15" t="s">
        <v>10</v>
      </c>
      <c r="C8" s="16">
        <v>146696</v>
      </c>
      <c r="D8" s="16">
        <v>72993</v>
      </c>
      <c r="E8" s="17">
        <f t="shared" si="0"/>
        <v>0.4975800294486557</v>
      </c>
    </row>
    <row r="9" spans="2:5" ht="12.75">
      <c r="B9" s="15" t="s">
        <v>11</v>
      </c>
      <c r="C9" s="16">
        <v>7987</v>
      </c>
      <c r="D9" s="16">
        <v>3576</v>
      </c>
      <c r="E9" s="17">
        <f t="shared" si="0"/>
        <v>0.44772755728058095</v>
      </c>
    </row>
    <row r="10" spans="2:5" ht="12.75">
      <c r="B10" s="15" t="s">
        <v>12</v>
      </c>
      <c r="C10" s="16">
        <v>21948</v>
      </c>
      <c r="D10" s="16">
        <v>8943</v>
      </c>
      <c r="E10" s="17">
        <f>SUM(D10/C10)</f>
        <v>0.40746309458720614</v>
      </c>
    </row>
    <row r="11" spans="2:5" ht="13.5" thickBot="1">
      <c r="B11" s="18" t="s">
        <v>13</v>
      </c>
      <c r="C11" s="19">
        <v>87034</v>
      </c>
      <c r="D11" s="19">
        <v>34937</v>
      </c>
      <c r="E11" s="20">
        <f t="shared" si="0"/>
        <v>0.40141783670749365</v>
      </c>
    </row>
    <row r="12" spans="2:5" ht="12.75">
      <c r="B12" s="21" t="s">
        <v>14</v>
      </c>
      <c r="C12" s="22">
        <f>SUM(C6:C11)</f>
        <v>322240</v>
      </c>
      <c r="D12" s="22">
        <f>SUM(D6:D11)</f>
        <v>166854</v>
      </c>
      <c r="E12" s="14">
        <f t="shared" si="0"/>
        <v>0.5177941906653426</v>
      </c>
    </row>
    <row r="13" spans="2:5" ht="13.5" thickBot="1">
      <c r="B13" s="23" t="s">
        <v>15</v>
      </c>
      <c r="C13" s="24">
        <v>3920892</v>
      </c>
      <c r="D13" s="24">
        <v>809592</v>
      </c>
      <c r="E13" s="25">
        <f t="shared" si="0"/>
        <v>0.2064815863329059</v>
      </c>
    </row>
    <row r="14" spans="2:4" ht="12.75">
      <c r="B14" s="26" t="s">
        <v>16</v>
      </c>
      <c r="C14" s="27"/>
      <c r="D14" s="27"/>
    </row>
    <row r="15" spans="2:4" ht="12.75">
      <c r="B15" s="26" t="s">
        <v>17</v>
      </c>
      <c r="C15" s="27"/>
      <c r="D15" s="27"/>
    </row>
    <row r="48" spans="2:5" ht="18">
      <c r="B48" s="1" t="s">
        <v>18</v>
      </c>
      <c r="C48" s="1"/>
      <c r="D48" s="1"/>
      <c r="E48" s="1"/>
    </row>
    <row r="49" spans="2:5" ht="15">
      <c r="B49" s="28" t="s">
        <v>1</v>
      </c>
      <c r="C49" s="28"/>
      <c r="D49" s="28"/>
      <c r="E49" s="28"/>
    </row>
    <row r="50" spans="2:5" ht="12.75">
      <c r="B50" s="113" t="s">
        <v>19</v>
      </c>
      <c r="C50" s="113"/>
      <c r="D50" s="113"/>
      <c r="E50" s="113"/>
    </row>
    <row r="51" spans="2:4" ht="13.5" thickBot="1">
      <c r="B51" s="30"/>
      <c r="C51" s="27"/>
      <c r="D51" s="27"/>
    </row>
    <row r="52" spans="2:5" ht="33" customHeight="1">
      <c r="B52" s="4" t="s">
        <v>3</v>
      </c>
      <c r="C52" s="6" t="s">
        <v>4</v>
      </c>
      <c r="D52" s="31" t="s">
        <v>20</v>
      </c>
      <c r="E52" s="32"/>
    </row>
    <row r="53" spans="2:5" ht="13.5" thickBot="1">
      <c r="B53" s="33"/>
      <c r="C53" s="34"/>
      <c r="D53" s="35" t="s">
        <v>6</v>
      </c>
      <c r="E53" s="36" t="s">
        <v>7</v>
      </c>
    </row>
    <row r="54" spans="2:5" ht="12.75">
      <c r="B54" s="37" t="s">
        <v>9</v>
      </c>
      <c r="C54" s="38">
        <v>20688</v>
      </c>
      <c r="D54" s="38">
        <v>11752</v>
      </c>
      <c r="E54" s="14">
        <v>0.5680587780355761</v>
      </c>
    </row>
    <row r="55" spans="2:5" ht="12.75">
      <c r="B55" s="39" t="s">
        <v>8</v>
      </c>
      <c r="C55" s="40">
        <v>37887</v>
      </c>
      <c r="D55" s="40">
        <v>15189</v>
      </c>
      <c r="E55" s="17">
        <v>0.4009026842980442</v>
      </c>
    </row>
    <row r="56" spans="2:5" ht="12.75">
      <c r="B56" s="39" t="s">
        <v>11</v>
      </c>
      <c r="C56" s="40">
        <v>7987</v>
      </c>
      <c r="D56" s="40">
        <v>2241</v>
      </c>
      <c r="E56" s="17">
        <v>0.2805809440340553</v>
      </c>
    </row>
    <row r="57" spans="2:5" ht="12.75">
      <c r="B57" s="39" t="s">
        <v>10</v>
      </c>
      <c r="C57" s="40">
        <v>146696</v>
      </c>
      <c r="D57" s="40">
        <v>25509</v>
      </c>
      <c r="E57" s="17">
        <v>0.17389022195560888</v>
      </c>
    </row>
    <row r="58" spans="2:5" ht="12.75">
      <c r="B58" s="39" t="s">
        <v>13</v>
      </c>
      <c r="C58" s="40">
        <v>87034</v>
      </c>
      <c r="D58" s="40">
        <v>11053</v>
      </c>
      <c r="E58" s="17">
        <v>0.12699634625548636</v>
      </c>
    </row>
    <row r="59" spans="2:5" ht="13.5" thickBot="1">
      <c r="B59" s="41" t="s">
        <v>12</v>
      </c>
      <c r="C59" s="42">
        <v>21948</v>
      </c>
      <c r="D59" s="42">
        <v>2088</v>
      </c>
      <c r="E59" s="20">
        <v>0.09513395297977037</v>
      </c>
    </row>
    <row r="60" spans="2:5" ht="12.75">
      <c r="B60" s="43" t="s">
        <v>14</v>
      </c>
      <c r="C60" s="22">
        <f>SUM(C54:C59)</f>
        <v>322240</v>
      </c>
      <c r="D60" s="22">
        <f>SUM(D54:D59)</f>
        <v>67832</v>
      </c>
      <c r="E60" s="14">
        <f>SUM(D60/C60)</f>
        <v>0.2105014895729891</v>
      </c>
    </row>
    <row r="61" spans="2:5" ht="13.5" thickBot="1">
      <c r="B61" s="44" t="s">
        <v>15</v>
      </c>
      <c r="C61" s="24">
        <v>3920892</v>
      </c>
      <c r="D61" s="24">
        <v>295868</v>
      </c>
      <c r="E61" s="25">
        <v>0.07545935975793264</v>
      </c>
    </row>
    <row r="95" spans="2:5" ht="18">
      <c r="B95" s="100" t="s">
        <v>31</v>
      </c>
      <c r="C95" s="100"/>
      <c r="D95" s="100"/>
      <c r="E95" s="100"/>
    </row>
    <row r="96" spans="2:5" ht="15">
      <c r="B96" s="28" t="s">
        <v>1</v>
      </c>
      <c r="C96" s="28"/>
      <c r="D96" s="28"/>
      <c r="E96" s="28"/>
    </row>
    <row r="97" spans="2:5" ht="12.75">
      <c r="B97" s="29" t="s">
        <v>32</v>
      </c>
      <c r="C97" s="29"/>
      <c r="D97" s="29"/>
      <c r="E97" s="29"/>
    </row>
    <row r="98" spans="2:17" ht="13.5" thickBot="1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</row>
    <row r="99" spans="2:5" ht="39.75" customHeight="1">
      <c r="B99" s="90" t="s">
        <v>3</v>
      </c>
      <c r="C99" s="6" t="s">
        <v>4</v>
      </c>
      <c r="D99" s="6" t="s">
        <v>33</v>
      </c>
      <c r="E99" s="7"/>
    </row>
    <row r="100" spans="2:5" ht="13.5" thickBot="1">
      <c r="B100" s="91"/>
      <c r="C100" s="77"/>
      <c r="D100" s="35" t="s">
        <v>6</v>
      </c>
      <c r="E100" s="36" t="s">
        <v>7</v>
      </c>
    </row>
    <row r="101" spans="2:5" ht="12.75">
      <c r="B101" s="92" t="s">
        <v>11</v>
      </c>
      <c r="C101" s="38">
        <v>7987</v>
      </c>
      <c r="D101" s="38">
        <v>2166</v>
      </c>
      <c r="E101" s="93">
        <f aca="true" t="shared" si="1" ref="E101:E108">SUM(D101/C101)</f>
        <v>0.2711906848629022</v>
      </c>
    </row>
    <row r="102" spans="2:5" ht="12.75">
      <c r="B102" s="94" t="s">
        <v>10</v>
      </c>
      <c r="C102" s="40">
        <v>146696</v>
      </c>
      <c r="D102" s="40">
        <v>50011</v>
      </c>
      <c r="E102" s="95">
        <f t="shared" si="1"/>
        <v>0.3409159077275454</v>
      </c>
    </row>
    <row r="103" spans="2:5" ht="12.75">
      <c r="B103" s="94" t="s">
        <v>12</v>
      </c>
      <c r="C103" s="40">
        <v>21948</v>
      </c>
      <c r="D103" s="40">
        <v>7531</v>
      </c>
      <c r="E103" s="95">
        <f t="shared" si="1"/>
        <v>0.3431292145070166</v>
      </c>
    </row>
    <row r="104" spans="2:5" ht="12.75">
      <c r="B104" s="94" t="s">
        <v>13</v>
      </c>
      <c r="C104" s="40">
        <v>87034</v>
      </c>
      <c r="D104" s="40">
        <v>37941</v>
      </c>
      <c r="E104" s="95">
        <f t="shared" si="1"/>
        <v>0.43593308362249233</v>
      </c>
    </row>
    <row r="105" spans="2:5" ht="12.75">
      <c r="B105" s="94" t="s">
        <v>9</v>
      </c>
      <c r="C105" s="40">
        <v>20688</v>
      </c>
      <c r="D105" s="40">
        <v>9158</v>
      </c>
      <c r="E105" s="95">
        <f t="shared" si="1"/>
        <v>0.4426720804331013</v>
      </c>
    </row>
    <row r="106" spans="2:5" ht="13.5" thickBot="1">
      <c r="B106" s="96" t="s">
        <v>8</v>
      </c>
      <c r="C106" s="97">
        <v>37887</v>
      </c>
      <c r="D106" s="97">
        <v>17120</v>
      </c>
      <c r="E106" s="98">
        <f t="shared" si="1"/>
        <v>0.4518700345765038</v>
      </c>
    </row>
    <row r="107" spans="2:5" ht="12.75">
      <c r="B107" s="99" t="s">
        <v>14</v>
      </c>
      <c r="C107" s="22">
        <f>SUM(C101:C106)</f>
        <v>322240</v>
      </c>
      <c r="D107" s="22">
        <f>SUM(D101:D106)</f>
        <v>123927</v>
      </c>
      <c r="E107" s="59">
        <f t="shared" si="1"/>
        <v>0.384579816285998</v>
      </c>
    </row>
    <row r="108" spans="2:5" ht="13.5" thickBot="1">
      <c r="B108" s="23" t="s">
        <v>15</v>
      </c>
      <c r="C108" s="24">
        <v>3920892</v>
      </c>
      <c r="D108" s="24">
        <v>2016925</v>
      </c>
      <c r="E108" s="74">
        <f t="shared" si="1"/>
        <v>0.5144046303749249</v>
      </c>
    </row>
    <row r="140" ht="27.75" customHeight="1"/>
    <row r="182" ht="34.5" customHeight="1"/>
  </sheetData>
  <mergeCells count="18">
    <mergeCell ref="B95:E95"/>
    <mergeCell ref="B96:E96"/>
    <mergeCell ref="B97:E97"/>
    <mergeCell ref="B99:B100"/>
    <mergeCell ref="C99:C100"/>
    <mergeCell ref="D99:E99"/>
    <mergeCell ref="B48:E48"/>
    <mergeCell ref="B49:E49"/>
    <mergeCell ref="B50:E50"/>
    <mergeCell ref="B52:B53"/>
    <mergeCell ref="C52:C53"/>
    <mergeCell ref="D52:E52"/>
    <mergeCell ref="B1:E1"/>
    <mergeCell ref="B2:E2"/>
    <mergeCell ref="B3:E3"/>
    <mergeCell ref="B4:B5"/>
    <mergeCell ref="C4:C5"/>
    <mergeCell ref="D4:E4"/>
  </mergeCells>
  <printOptions horizontalCentered="1"/>
  <pageMargins left="0.85" right="0.47" top="0.97" bottom="0.7874015748031497" header="0.1968503937007874" footer="0.1968503937007874"/>
  <pageSetup horizontalDpi="300" verticalDpi="300" orientation="portrait" scale="80" r:id="rId2"/>
  <headerFooter alignWithMargins="0">
    <oddHeader>&amp;LProcesos Electorales en Regiones Indígenas&amp;RIFE - CIESAS</oddHeader>
    <oddFooter>&amp;COcosingo Anexo</oddFooter>
  </headerFooter>
  <rowBreaks count="4" manualBreakCount="4">
    <brk id="47" max="5" man="1"/>
    <brk id="94" max="5" man="1"/>
    <brk id="135" max="7" man="1"/>
    <brk id="177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04"/>
  <sheetViews>
    <sheetView zoomScale="75" zoomScaleNormal="75" workbookViewId="0" topLeftCell="A1">
      <selection activeCell="B3" sqref="B3:H3"/>
    </sheetView>
  </sheetViews>
  <sheetFormatPr defaultColWidth="11.421875" defaultRowHeight="12.75"/>
  <cols>
    <col min="1" max="1" width="5.57421875" style="0" customWidth="1"/>
    <col min="2" max="2" width="31.28125" style="0" customWidth="1"/>
    <col min="3" max="8" width="16.7109375" style="0" customWidth="1"/>
  </cols>
  <sheetData>
    <row r="2" spans="2:8" ht="18">
      <c r="B2" s="1" t="s">
        <v>34</v>
      </c>
      <c r="C2" s="1"/>
      <c r="D2" s="1"/>
      <c r="E2" s="1"/>
      <c r="F2" s="1"/>
      <c r="G2" s="1"/>
      <c r="H2" s="1"/>
    </row>
    <row r="3" spans="2:8" ht="15">
      <c r="B3" s="28" t="s">
        <v>1</v>
      </c>
      <c r="C3" s="28"/>
      <c r="D3" s="28"/>
      <c r="E3" s="28"/>
      <c r="F3" s="28"/>
      <c r="G3" s="28"/>
      <c r="H3" s="28"/>
    </row>
    <row r="4" spans="2:8" ht="12.75">
      <c r="B4" s="29" t="s">
        <v>45</v>
      </c>
      <c r="C4" s="29"/>
      <c r="D4" s="29"/>
      <c r="E4" s="29"/>
      <c r="F4" s="29"/>
      <c r="G4" s="29"/>
      <c r="H4" s="29"/>
    </row>
    <row r="5" spans="2:8" ht="13.5" thickBot="1">
      <c r="B5" s="30"/>
      <c r="C5" s="27"/>
      <c r="D5" s="27"/>
      <c r="E5" s="101"/>
      <c r="F5" s="27"/>
      <c r="G5" s="101"/>
      <c r="H5" s="101"/>
    </row>
    <row r="6" spans="2:8" ht="63.75">
      <c r="B6" s="75" t="s">
        <v>3</v>
      </c>
      <c r="C6" s="5" t="s">
        <v>4</v>
      </c>
      <c r="D6" s="6" t="s">
        <v>35</v>
      </c>
      <c r="E6" s="6"/>
      <c r="F6" s="6" t="s">
        <v>36</v>
      </c>
      <c r="G6" s="6"/>
      <c r="H6" s="102" t="s">
        <v>37</v>
      </c>
    </row>
    <row r="7" spans="2:8" ht="13.5" thickBot="1">
      <c r="B7" s="76"/>
      <c r="C7" s="103"/>
      <c r="D7" s="78" t="s">
        <v>6</v>
      </c>
      <c r="E7" s="78" t="s">
        <v>7</v>
      </c>
      <c r="F7" s="78" t="s">
        <v>6</v>
      </c>
      <c r="G7" s="78" t="s">
        <v>7</v>
      </c>
      <c r="H7" s="104" t="s">
        <v>6</v>
      </c>
    </row>
    <row r="8" spans="2:8" ht="12.75">
      <c r="B8" s="37" t="s">
        <v>9</v>
      </c>
      <c r="C8" s="13">
        <v>20688</v>
      </c>
      <c r="D8" s="13">
        <v>5477</v>
      </c>
      <c r="E8" s="105">
        <v>0.28287895310796074</v>
      </c>
      <c r="F8" s="13">
        <v>487</v>
      </c>
      <c r="G8" s="105">
        <v>0.023540216550657387</v>
      </c>
      <c r="H8" s="106" t="s">
        <v>39</v>
      </c>
    </row>
    <row r="9" spans="2:8" ht="12.75">
      <c r="B9" s="39" t="s">
        <v>11</v>
      </c>
      <c r="C9" s="16">
        <v>7987</v>
      </c>
      <c r="D9" s="16">
        <v>1498</v>
      </c>
      <c r="E9" s="107">
        <v>0.21101774042950514</v>
      </c>
      <c r="F9" s="16">
        <v>116</v>
      </c>
      <c r="G9" s="107">
        <v>0.014523600851383498</v>
      </c>
      <c r="H9" s="108" t="s">
        <v>38</v>
      </c>
    </row>
    <row r="10" spans="2:8" ht="12.75">
      <c r="B10" s="39" t="s">
        <v>12</v>
      </c>
      <c r="C10" s="16">
        <v>21948</v>
      </c>
      <c r="D10" s="16">
        <v>3303</v>
      </c>
      <c r="E10" s="107">
        <v>0.15662063363119416</v>
      </c>
      <c r="F10" s="16">
        <v>719</v>
      </c>
      <c r="G10" s="107">
        <v>0.03275924913431748</v>
      </c>
      <c r="H10" s="108" t="s">
        <v>40</v>
      </c>
    </row>
    <row r="11" spans="2:8" ht="12.75">
      <c r="B11" s="39" t="s">
        <v>13</v>
      </c>
      <c r="C11" s="16">
        <v>87034</v>
      </c>
      <c r="D11" s="16">
        <v>15321</v>
      </c>
      <c r="E11" s="107">
        <v>0.11902850260939382</v>
      </c>
      <c r="F11" s="16">
        <v>2475</v>
      </c>
      <c r="G11" s="107">
        <v>0.028437162488222992</v>
      </c>
      <c r="H11" s="108" t="s">
        <v>41</v>
      </c>
    </row>
    <row r="12" spans="2:8" ht="12.75">
      <c r="B12" s="39" t="s">
        <v>10</v>
      </c>
      <c r="C12" s="16">
        <v>146696</v>
      </c>
      <c r="D12" s="16">
        <v>19402</v>
      </c>
      <c r="E12" s="107">
        <v>0.09564068692206076</v>
      </c>
      <c r="F12" s="16">
        <v>4832</v>
      </c>
      <c r="G12" s="107">
        <v>0.032938866772100124</v>
      </c>
      <c r="H12" s="108" t="s">
        <v>42</v>
      </c>
    </row>
    <row r="13" spans="2:8" ht="13.5" thickBot="1">
      <c r="B13" s="41" t="s">
        <v>8</v>
      </c>
      <c r="C13" s="19">
        <v>37887</v>
      </c>
      <c r="D13" s="19">
        <v>6111</v>
      </c>
      <c r="E13" s="109">
        <v>0.0817490494296578</v>
      </c>
      <c r="F13" s="19">
        <v>1912</v>
      </c>
      <c r="G13" s="109">
        <v>0.050465859001768414</v>
      </c>
      <c r="H13" s="110" t="s">
        <v>43</v>
      </c>
    </row>
    <row r="14" spans="2:8" ht="12.75">
      <c r="B14" s="43" t="s">
        <v>14</v>
      </c>
      <c r="C14" s="22">
        <f>SUM(C8:C13)</f>
        <v>322240</v>
      </c>
      <c r="D14" s="22">
        <f>SUM(D8:D13)</f>
        <v>51112</v>
      </c>
      <c r="E14" s="81">
        <f>SUM(D14/C14)</f>
        <v>0.15861469712015888</v>
      </c>
      <c r="F14" s="22">
        <f>SUM(F8:F13)</f>
        <v>10541</v>
      </c>
      <c r="G14" s="81">
        <f>SUM(F14/C14)</f>
        <v>0.03271164349553128</v>
      </c>
      <c r="H14" s="111">
        <f>SUM(H8+H9+H10+H11+H12+H13)/6</f>
        <v>3.4233333333333333</v>
      </c>
    </row>
    <row r="15" spans="2:8" ht="13.5" thickBot="1">
      <c r="B15" s="44" t="s">
        <v>15</v>
      </c>
      <c r="C15" s="24">
        <v>3920892</v>
      </c>
      <c r="D15" s="24">
        <v>522608</v>
      </c>
      <c r="E15" s="88">
        <v>0.13328803751799334</v>
      </c>
      <c r="F15" s="24">
        <v>263404</v>
      </c>
      <c r="G15" s="88">
        <v>0.06717961117011129</v>
      </c>
      <c r="H15" s="112" t="s">
        <v>44</v>
      </c>
    </row>
    <row r="49" spans="2:7" ht="18">
      <c r="B49" s="1" t="s">
        <v>21</v>
      </c>
      <c r="C49" s="1"/>
      <c r="D49" s="1"/>
      <c r="E49" s="1"/>
      <c r="F49" s="1"/>
      <c r="G49" s="1"/>
    </row>
    <row r="50" spans="2:7" ht="15">
      <c r="B50" s="28" t="s">
        <v>1</v>
      </c>
      <c r="C50" s="28"/>
      <c r="D50" s="28"/>
      <c r="E50" s="28"/>
      <c r="F50" s="28"/>
      <c r="G50" s="28"/>
    </row>
    <row r="51" spans="2:7" ht="12.75">
      <c r="B51" s="29" t="s">
        <v>22</v>
      </c>
      <c r="C51" s="29"/>
      <c r="D51" s="29"/>
      <c r="E51" s="29"/>
      <c r="F51" s="29"/>
      <c r="G51" s="29"/>
    </row>
    <row r="52" spans="2:6" ht="13.5" thickBot="1">
      <c r="B52" s="30"/>
      <c r="C52" s="30"/>
      <c r="D52" s="27"/>
      <c r="E52" s="27"/>
      <c r="F52" s="27"/>
    </row>
    <row r="53" spans="2:7" ht="28.5" customHeight="1">
      <c r="B53" s="45" t="s">
        <v>3</v>
      </c>
      <c r="C53" s="46" t="s">
        <v>4</v>
      </c>
      <c r="D53" s="47" t="s">
        <v>23</v>
      </c>
      <c r="E53" s="48"/>
      <c r="F53" s="49" t="s">
        <v>24</v>
      </c>
      <c r="G53" s="32"/>
    </row>
    <row r="54" spans="2:7" ht="13.5" thickBot="1">
      <c r="B54" s="50"/>
      <c r="C54" s="51"/>
      <c r="D54" s="52" t="s">
        <v>6</v>
      </c>
      <c r="E54" s="53" t="s">
        <v>7</v>
      </c>
      <c r="F54" s="54" t="s">
        <v>6</v>
      </c>
      <c r="G54" s="55" t="s">
        <v>7</v>
      </c>
    </row>
    <row r="55" spans="2:7" ht="12.75">
      <c r="B55" s="56" t="s">
        <v>13</v>
      </c>
      <c r="C55" s="57">
        <v>87034</v>
      </c>
      <c r="D55" s="58">
        <v>26380</v>
      </c>
      <c r="E55" s="59">
        <f aca="true" t="shared" si="0" ref="E55:E62">SUM(D55/C55)</f>
        <v>0.30309993795528184</v>
      </c>
      <c r="F55" s="58">
        <v>11268</v>
      </c>
      <c r="G55" s="59">
        <f aca="true" t="shared" si="1" ref="G55:G62">SUM(F55/D55)</f>
        <v>0.42714177407126613</v>
      </c>
    </row>
    <row r="56" spans="2:7" ht="12.75">
      <c r="B56" s="60" t="s">
        <v>8</v>
      </c>
      <c r="C56" s="61">
        <v>37887</v>
      </c>
      <c r="D56" s="62">
        <v>12503</v>
      </c>
      <c r="E56" s="63">
        <f t="shared" si="0"/>
        <v>0.33000765434053897</v>
      </c>
      <c r="F56" s="62">
        <v>5019</v>
      </c>
      <c r="G56" s="63">
        <f t="shared" si="1"/>
        <v>0.4014236583220027</v>
      </c>
    </row>
    <row r="57" spans="2:7" ht="12.75">
      <c r="B57" s="60" t="s">
        <v>10</v>
      </c>
      <c r="C57" s="61">
        <v>146696</v>
      </c>
      <c r="D57" s="62">
        <v>30482</v>
      </c>
      <c r="E57" s="63">
        <f t="shared" si="0"/>
        <v>0.20779026012979224</v>
      </c>
      <c r="F57" s="62">
        <v>12067</v>
      </c>
      <c r="G57" s="63">
        <f t="shared" si="1"/>
        <v>0.3958729742142904</v>
      </c>
    </row>
    <row r="58" spans="2:7" ht="12.75">
      <c r="B58" s="60" t="s">
        <v>11</v>
      </c>
      <c r="C58" s="61">
        <v>7987</v>
      </c>
      <c r="D58" s="62">
        <v>1702</v>
      </c>
      <c r="E58" s="63">
        <f t="shared" si="0"/>
        <v>0.21309628145736823</v>
      </c>
      <c r="F58" s="62">
        <v>644</v>
      </c>
      <c r="G58" s="63">
        <f t="shared" si="1"/>
        <v>0.3783783783783784</v>
      </c>
    </row>
    <row r="59" spans="2:7" ht="12.75">
      <c r="B59" s="60" t="s">
        <v>9</v>
      </c>
      <c r="C59" s="61">
        <v>20688</v>
      </c>
      <c r="D59" s="62">
        <v>7636</v>
      </c>
      <c r="E59" s="63">
        <f t="shared" si="0"/>
        <v>0.3691028615622583</v>
      </c>
      <c r="F59" s="62">
        <v>2006</v>
      </c>
      <c r="G59" s="63">
        <f t="shared" si="1"/>
        <v>0.26270298585646934</v>
      </c>
    </row>
    <row r="60" spans="2:7" ht="13.5" thickBot="1">
      <c r="B60" s="64" t="s">
        <v>12</v>
      </c>
      <c r="C60" s="65">
        <v>21948</v>
      </c>
      <c r="D60" s="66">
        <v>4751</v>
      </c>
      <c r="E60" s="67">
        <f t="shared" si="0"/>
        <v>0.21646619281939128</v>
      </c>
      <c r="F60" s="66">
        <v>949</v>
      </c>
      <c r="G60" s="67">
        <f t="shared" si="1"/>
        <v>0.19974742159545358</v>
      </c>
    </row>
    <row r="61" spans="2:7" ht="12.75">
      <c r="B61" s="68" t="s">
        <v>14</v>
      </c>
      <c r="C61" s="69">
        <f>SUM(C55:C60)</f>
        <v>322240</v>
      </c>
      <c r="D61" s="70">
        <f>SUM(D55:D60)</f>
        <v>83454</v>
      </c>
      <c r="E61" s="59">
        <f t="shared" si="0"/>
        <v>0.25898088381330686</v>
      </c>
      <c r="F61" s="70">
        <f>SUM(F55:F60)</f>
        <v>31953</v>
      </c>
      <c r="G61" s="59">
        <f t="shared" si="1"/>
        <v>0.382881587461356</v>
      </c>
    </row>
    <row r="62" spans="2:7" ht="13.5" thickBot="1">
      <c r="B62" s="71" t="s">
        <v>15</v>
      </c>
      <c r="C62" s="72">
        <v>3920892</v>
      </c>
      <c r="D62" s="73">
        <v>1206621</v>
      </c>
      <c r="E62" s="74">
        <f t="shared" si="0"/>
        <v>0.3077414527102506</v>
      </c>
      <c r="F62" s="73">
        <v>399524</v>
      </c>
      <c r="G62" s="74">
        <f t="shared" si="1"/>
        <v>0.3311097685188638</v>
      </c>
    </row>
    <row r="63" spans="2:6" ht="12.75">
      <c r="B63" s="30" t="s">
        <v>25</v>
      </c>
      <c r="C63" s="30"/>
      <c r="D63" s="27"/>
      <c r="E63" s="27"/>
      <c r="F63" s="27"/>
    </row>
    <row r="91" spans="2:7" ht="18">
      <c r="B91" s="1" t="s">
        <v>26</v>
      </c>
      <c r="C91" s="1"/>
      <c r="D91" s="1"/>
      <c r="E91" s="1"/>
      <c r="F91" s="1"/>
      <c r="G91" s="1"/>
    </row>
    <row r="92" spans="2:7" ht="15">
      <c r="B92" s="28" t="s">
        <v>1</v>
      </c>
      <c r="C92" s="28"/>
      <c r="D92" s="28"/>
      <c r="E92" s="28"/>
      <c r="F92" s="28"/>
      <c r="G92" s="28"/>
    </row>
    <row r="93" spans="2:7" ht="12.75">
      <c r="B93" s="29" t="s">
        <v>27</v>
      </c>
      <c r="C93" s="29"/>
      <c r="D93" s="29"/>
      <c r="E93" s="29"/>
      <c r="F93" s="29"/>
      <c r="G93" s="29"/>
    </row>
    <row r="94" spans="2:6" ht="13.5" thickBot="1">
      <c r="B94" s="30"/>
      <c r="C94" s="30"/>
      <c r="D94" s="27"/>
      <c r="E94" s="27"/>
      <c r="F94" s="27"/>
    </row>
    <row r="95" spans="2:7" ht="33" customHeight="1">
      <c r="B95" s="75" t="s">
        <v>3</v>
      </c>
      <c r="C95" s="6" t="s">
        <v>28</v>
      </c>
      <c r="D95" s="31" t="s">
        <v>29</v>
      </c>
      <c r="E95" s="31"/>
      <c r="F95" s="31" t="s">
        <v>30</v>
      </c>
      <c r="G95" s="32"/>
    </row>
    <row r="96" spans="2:7" ht="13.5" thickBot="1">
      <c r="B96" s="76"/>
      <c r="C96" s="77"/>
      <c r="D96" s="78" t="s">
        <v>6</v>
      </c>
      <c r="E96" s="78" t="s">
        <v>7</v>
      </c>
      <c r="F96" s="78" t="s">
        <v>6</v>
      </c>
      <c r="G96" s="79" t="s">
        <v>7</v>
      </c>
    </row>
    <row r="97" spans="2:7" ht="12.75">
      <c r="B97" s="37" t="s">
        <v>9</v>
      </c>
      <c r="C97" s="80">
        <v>3897</v>
      </c>
      <c r="D97" s="38">
        <v>220</v>
      </c>
      <c r="E97" s="81">
        <f aca="true" t="shared" si="2" ref="E97:E104">SUM(D97/C97)</f>
        <v>0.05645368231973313</v>
      </c>
      <c r="F97" s="38">
        <v>47</v>
      </c>
      <c r="G97" s="59">
        <f aca="true" t="shared" si="3" ref="G97:G104">SUM(F97/C97)</f>
        <v>0.01206055940467026</v>
      </c>
    </row>
    <row r="98" spans="2:7" ht="12.75">
      <c r="B98" s="39" t="s">
        <v>8</v>
      </c>
      <c r="C98" s="82">
        <v>6605</v>
      </c>
      <c r="D98" s="40">
        <v>693</v>
      </c>
      <c r="E98" s="83">
        <f t="shared" si="2"/>
        <v>0.10492051476154428</v>
      </c>
      <c r="F98" s="40">
        <v>182</v>
      </c>
      <c r="G98" s="63">
        <f t="shared" si="3"/>
        <v>0.027554882664647996</v>
      </c>
    </row>
    <row r="99" spans="2:7" ht="12.75">
      <c r="B99" s="39" t="s">
        <v>11</v>
      </c>
      <c r="C99" s="82">
        <v>858</v>
      </c>
      <c r="D99" s="40">
        <v>133</v>
      </c>
      <c r="E99" s="83">
        <f t="shared" si="2"/>
        <v>0.155011655011655</v>
      </c>
      <c r="F99" s="40">
        <v>151</v>
      </c>
      <c r="G99" s="63">
        <f t="shared" si="3"/>
        <v>0.175990675990676</v>
      </c>
    </row>
    <row r="100" spans="2:7" ht="12.75">
      <c r="B100" s="39" t="s">
        <v>13</v>
      </c>
      <c r="C100" s="82">
        <v>13907</v>
      </c>
      <c r="D100" s="40">
        <v>5863</v>
      </c>
      <c r="E100" s="83">
        <f t="shared" si="2"/>
        <v>0.4215862515280075</v>
      </c>
      <c r="F100" s="40">
        <v>2726</v>
      </c>
      <c r="G100" s="63">
        <f t="shared" si="3"/>
        <v>0.19601639462141368</v>
      </c>
    </row>
    <row r="101" spans="2:7" ht="12.75">
      <c r="B101" s="39" t="s">
        <v>10</v>
      </c>
      <c r="C101" s="82">
        <v>19605</v>
      </c>
      <c r="D101" s="40">
        <v>8366</v>
      </c>
      <c r="E101" s="83">
        <f t="shared" si="2"/>
        <v>0.42672787554195357</v>
      </c>
      <c r="F101" s="40">
        <v>5941</v>
      </c>
      <c r="G101" s="63">
        <f t="shared" si="3"/>
        <v>0.3030349400663096</v>
      </c>
    </row>
    <row r="102" spans="2:7" ht="13.5" thickBot="1">
      <c r="B102" s="41" t="s">
        <v>12</v>
      </c>
      <c r="C102" s="84">
        <v>2977</v>
      </c>
      <c r="D102" s="42">
        <v>1195</v>
      </c>
      <c r="E102" s="85">
        <f t="shared" si="2"/>
        <v>0.4014108162579778</v>
      </c>
      <c r="F102" s="42">
        <v>918</v>
      </c>
      <c r="G102" s="67">
        <f t="shared" si="3"/>
        <v>0.3083641249580114</v>
      </c>
    </row>
    <row r="103" spans="2:7" ht="12.75">
      <c r="B103" s="43" t="s">
        <v>14</v>
      </c>
      <c r="C103" s="86">
        <f>SUM(C97:C102)</f>
        <v>47849</v>
      </c>
      <c r="D103" s="22">
        <f>SUM(D97:D102)</f>
        <v>16470</v>
      </c>
      <c r="E103" s="81">
        <f t="shared" si="2"/>
        <v>0.3442078204351188</v>
      </c>
      <c r="F103" s="22">
        <f>SUM(F97:F102)</f>
        <v>9965</v>
      </c>
      <c r="G103" s="59">
        <f t="shared" si="3"/>
        <v>0.2082593157641748</v>
      </c>
    </row>
    <row r="104" spans="2:7" ht="13.5" thickBot="1">
      <c r="B104" s="44" t="s">
        <v>15</v>
      </c>
      <c r="C104" s="87">
        <v>778845</v>
      </c>
      <c r="D104" s="24">
        <v>479388</v>
      </c>
      <c r="E104" s="88">
        <f t="shared" si="2"/>
        <v>0.6155114303873043</v>
      </c>
      <c r="F104" s="24">
        <v>374974</v>
      </c>
      <c r="G104" s="74">
        <f t="shared" si="3"/>
        <v>0.4814488120229314</v>
      </c>
    </row>
  </sheetData>
  <mergeCells count="21">
    <mergeCell ref="B49:G49"/>
    <mergeCell ref="B50:G50"/>
    <mergeCell ref="B51:G51"/>
    <mergeCell ref="B53:B54"/>
    <mergeCell ref="C53:C54"/>
    <mergeCell ref="D53:E53"/>
    <mergeCell ref="F53:G53"/>
    <mergeCell ref="B91:G91"/>
    <mergeCell ref="B92:G92"/>
    <mergeCell ref="B93:G93"/>
    <mergeCell ref="B95:B96"/>
    <mergeCell ref="C95:C96"/>
    <mergeCell ref="D95:E95"/>
    <mergeCell ref="F95:G95"/>
    <mergeCell ref="B2:H2"/>
    <mergeCell ref="B3:H3"/>
    <mergeCell ref="B4:H4"/>
    <mergeCell ref="B6:B7"/>
    <mergeCell ref="C6:C7"/>
    <mergeCell ref="D6:E6"/>
    <mergeCell ref="F6:G6"/>
  </mergeCells>
  <printOptions horizontalCentered="1"/>
  <pageMargins left="0.85" right="0.5905511811023623" top="0.73" bottom="0.7874015748031497" header="0.1968503937007874" footer="0.1968503937007874"/>
  <pageSetup horizontalDpi="300" verticalDpi="300" orientation="portrait" scale="60" r:id="rId2"/>
  <headerFooter alignWithMargins="0">
    <oddHeader>&amp;LProcesos Electorales en Regiones Indígenas&amp;RIFE - CIESAS</oddHeader>
    <oddFooter>&amp;COcosingo Anexo</oddFooter>
  </headerFooter>
  <rowBreaks count="2" manualBreakCount="2">
    <brk id="48" max="7" man="1"/>
    <brk id="9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2002-07-17T23:40:20Z</cp:lastPrinted>
  <dcterms:created xsi:type="dcterms:W3CDTF">2002-07-17T22:39:37Z</dcterms:created>
  <dcterms:modified xsi:type="dcterms:W3CDTF">2002-07-17T23:42:55Z</dcterms:modified>
  <cp:category/>
  <cp:version/>
  <cp:contentType/>
  <cp:contentStatus/>
</cp:coreProperties>
</file>