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03" activeTab="0"/>
  </bookViews>
  <sheets>
    <sheet name="XEFF-AM" sheetId="1" r:id="rId1"/>
  </sheets>
  <definedNames>
    <definedName name="_xlnm.Print_Area" localSheetId="0">'XEFF-AM'!$A$1:$BU$104</definedName>
    <definedName name="_xlnm.Print_Titles" localSheetId="0">'XEFF-AM'!$A:$C</definedName>
    <definedName name="_xlnm.Print_Area_1">'XEFF-AM'!$A$1:$BU$104</definedName>
    <definedName name="_xlnm.Print_Titles_1">'XEFF-AM'!$A:$C</definedName>
  </definedNames>
  <calcPr fullCalcOnLoad="1"/>
</workbook>
</file>

<file path=xl/sharedStrings.xml><?xml version="1.0" encoding="utf-8"?>
<sst xmlns="http://schemas.openxmlformats.org/spreadsheetml/2006/main" count="1002" uniqueCount="61">
  <si>
    <t xml:space="preserve">PAUTA DE REPOSICIÓN EN CUMPLIMIENTO AL ACUERDO CG87/2009 </t>
  </si>
  <si>
    <t>PARTIDO</t>
  </si>
  <si>
    <t>INCUMPLIMIEN-TOS  (30 SEG)</t>
  </si>
  <si>
    <t>REPOSICIO-NES (20 SEG)</t>
  </si>
  <si>
    <t>DIFERENCIA</t>
  </si>
  <si>
    <t xml:space="preserve">DEL CONSEJO GENERAL DEL INSTITUTO FEDERAL ELECTORAL </t>
  </si>
  <si>
    <t>PRI</t>
  </si>
  <si>
    <t>RADIO</t>
  </si>
  <si>
    <t>PAN</t>
  </si>
  <si>
    <t>PRD</t>
  </si>
  <si>
    <t xml:space="preserve">PERIODO: </t>
  </si>
  <si>
    <t>DEL 1° DE OCTUBRE AL 3 DE DICIEMBRE DE 2009</t>
  </si>
  <si>
    <t>PSD</t>
  </si>
  <si>
    <t>EMISORA:</t>
  </si>
  <si>
    <t>XEFF-AM</t>
  </si>
  <si>
    <t>PNA</t>
  </si>
  <si>
    <t xml:space="preserve">FRECUENCIA: </t>
  </si>
  <si>
    <t>980 Khz.</t>
  </si>
  <si>
    <t>CONV</t>
  </si>
  <si>
    <t>ENTIDAD:</t>
  </si>
  <si>
    <t>SAN LUIS POTOSI</t>
  </si>
  <si>
    <t>PT</t>
  </si>
  <si>
    <t>PVEM</t>
  </si>
  <si>
    <t>MES</t>
  </si>
  <si>
    <t>OCTUBRE</t>
  </si>
  <si>
    <t>NOVIEMBRE</t>
  </si>
  <si>
    <t>DICIEMBRE</t>
  </si>
  <si>
    <t>PCP</t>
  </si>
  <si>
    <t>DÍA Y FECHA</t>
  </si>
  <si>
    <t>J</t>
  </si>
  <si>
    <t>V</t>
  </si>
  <si>
    <t>S</t>
  </si>
  <si>
    <t>D</t>
  </si>
  <si>
    <t>L</t>
  </si>
  <si>
    <t>MA</t>
  </si>
  <si>
    <t>MI</t>
  </si>
  <si>
    <t>Total</t>
  </si>
  <si>
    <t>HORARIO</t>
  </si>
  <si>
    <t>MINUTOS</t>
  </si>
  <si>
    <t>06:00 a 07:00</t>
  </si>
  <si>
    <t>SPOTS PERIODO</t>
  </si>
  <si>
    <t>TOTAL</t>
  </si>
  <si>
    <t>SOBRAN-TES</t>
  </si>
  <si>
    <t>07:00 a 08:00</t>
  </si>
  <si>
    <t>08:00 a 09:00</t>
  </si>
  <si>
    <t>09:00 a 10:00</t>
  </si>
  <si>
    <t>10:00 a 11:00</t>
  </si>
  <si>
    <t>11:00 a 12:00</t>
  </si>
  <si>
    <t>12:00 a 13:00</t>
  </si>
  <si>
    <t>13:00 a 14:00</t>
  </si>
  <si>
    <t>14:00 a 15:00</t>
  </si>
  <si>
    <t>15:00 a 16:00</t>
  </si>
  <si>
    <t>16:00 a 17:00</t>
  </si>
  <si>
    <t>17:00 a 18:00</t>
  </si>
  <si>
    <t>18:00 a 19:00</t>
  </si>
  <si>
    <t>19:00 a 20:00</t>
  </si>
  <si>
    <t>20:00 a 21:00</t>
  </si>
  <si>
    <t>21:00 a 22:00</t>
  </si>
  <si>
    <t>LIC. ANTONIO HORACIO GAMBOA CHABBÁN</t>
  </si>
  <si>
    <t xml:space="preserve">DIRECTOR EJECUTIVO DE PRERROGATIVAS Y PARTIDOS POLÍTICOS </t>
  </si>
  <si>
    <t xml:space="preserve">Y SECRETARIO TÉCNICO DEL COMITÉ DE RADIO Y TELEVISIÓN DEL IFE 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</si>
</sst>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16">
    <font>
      <sz val="10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25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b/>
      <sz val="8"/>
      <color indexed="13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9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4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</cellStyleXfs>
  <cellXfs count="48">
    <xf numFmtId="164" fontId="0" fillId="0" borderId="0" xfId="0" applyAlignment="1">
      <alignment/>
    </xf>
    <xf numFmtId="164" fontId="2" fillId="0" borderId="0" xfId="20" applyFont="1" applyAlignment="1">
      <alignment horizontal="center" vertical="center"/>
      <protection/>
    </xf>
    <xf numFmtId="164" fontId="3" fillId="0" borderId="0" xfId="20" applyFont="1" applyBorder="1" applyAlignment="1">
      <alignment horizontal="center"/>
      <protection/>
    </xf>
    <xf numFmtId="164" fontId="3" fillId="0" borderId="0" xfId="20" applyFont="1" applyAlignment="1">
      <alignment horizontal="center"/>
      <protection/>
    </xf>
    <xf numFmtId="164" fontId="4" fillId="2" borderId="1" xfId="20" applyFont="1" applyFill="1" applyBorder="1" applyAlignment="1">
      <alignment horizontal="center" vertical="center" wrapText="1"/>
      <protection/>
    </xf>
    <xf numFmtId="164" fontId="4" fillId="3" borderId="1" xfId="20" applyFont="1" applyFill="1" applyBorder="1" applyAlignment="1">
      <alignment horizontal="center" vertical="center" wrapText="1"/>
      <protection/>
    </xf>
    <xf numFmtId="164" fontId="4" fillId="4" borderId="1" xfId="20" applyFont="1" applyFill="1" applyBorder="1" applyAlignment="1">
      <alignment horizontal="center" vertical="center" wrapText="1"/>
      <protection/>
    </xf>
    <xf numFmtId="164" fontId="5" fillId="0" borderId="0" xfId="20" applyFont="1" applyAlignment="1">
      <alignment horizontal="center" vertical="center"/>
      <protection/>
    </xf>
    <xf numFmtId="164" fontId="5" fillId="0" borderId="1" xfId="20" applyFont="1" applyBorder="1" applyAlignment="1">
      <alignment horizontal="center" vertical="center" wrapText="1"/>
      <protection/>
    </xf>
    <xf numFmtId="164" fontId="5" fillId="0" borderId="1" xfId="20" applyFont="1" applyFill="1" applyBorder="1" applyAlignment="1">
      <alignment horizontal="center" vertical="center" wrapText="1"/>
      <protection/>
    </xf>
    <xf numFmtId="164" fontId="2" fillId="0" borderId="0" xfId="20" applyFont="1" applyFill="1" applyAlignment="1">
      <alignment horizontal="center" vertical="center"/>
      <protection/>
    </xf>
    <xf numFmtId="164" fontId="6" fillId="0" borderId="0" xfId="20" applyFont="1" applyAlignment="1">
      <alignment horizontal="left" vertical="center"/>
      <protection/>
    </xf>
    <xf numFmtId="164" fontId="7" fillId="0" borderId="0" xfId="20" applyFont="1" applyBorder="1" applyAlignment="1">
      <alignment horizontal="left" vertical="center"/>
      <protection/>
    </xf>
    <xf numFmtId="164" fontId="6" fillId="0" borderId="0" xfId="20" applyFont="1" applyBorder="1" applyAlignment="1">
      <alignment horizontal="left" vertical="center"/>
      <protection/>
    </xf>
    <xf numFmtId="164" fontId="5" fillId="5" borderId="1" xfId="20" applyFont="1" applyFill="1" applyBorder="1" applyAlignment="1">
      <alignment horizontal="center" vertical="center" wrapText="1"/>
      <protection/>
    </xf>
    <xf numFmtId="164" fontId="4" fillId="0" borderId="0" xfId="20" applyFont="1" applyAlignment="1">
      <alignment horizontal="left" vertical="center"/>
      <protection/>
    </xf>
    <xf numFmtId="164" fontId="2" fillId="0" borderId="0" xfId="20" applyFont="1" applyAlignment="1">
      <alignment horizontal="left" vertical="center"/>
      <protection/>
    </xf>
    <xf numFmtId="164" fontId="8" fillId="0" borderId="0" xfId="20" applyFont="1" applyFill="1" applyBorder="1" applyAlignment="1">
      <alignment horizontal="center" vertical="center"/>
      <protection/>
    </xf>
    <xf numFmtId="164" fontId="2" fillId="0" borderId="0" xfId="20" applyFont="1" applyFill="1" applyBorder="1" applyAlignment="1">
      <alignment horizontal="center" vertical="center"/>
      <protection/>
    </xf>
    <xf numFmtId="164" fontId="5" fillId="0" borderId="0" xfId="20" applyFont="1" applyFill="1" applyAlignment="1">
      <alignment horizontal="center" vertical="center"/>
      <protection/>
    </xf>
    <xf numFmtId="164" fontId="7" fillId="2" borderId="1" xfId="21" applyFont="1" applyFill="1" applyBorder="1" applyAlignment="1">
      <alignment horizontal="center" vertical="center" wrapText="1"/>
      <protection/>
    </xf>
    <xf numFmtId="164" fontId="6" fillId="2" borderId="1" xfId="20" applyFont="1" applyFill="1" applyBorder="1" applyAlignment="1">
      <alignment horizontal="center" vertical="center" wrapText="1"/>
      <protection/>
    </xf>
    <xf numFmtId="164" fontId="6" fillId="2" borderId="1" xfId="20" applyFont="1" applyFill="1" applyBorder="1" applyAlignment="1">
      <alignment vertical="center" wrapText="1"/>
      <protection/>
    </xf>
    <xf numFmtId="164" fontId="7" fillId="3" borderId="1" xfId="21" applyFont="1" applyFill="1" applyBorder="1" applyAlignment="1">
      <alignment horizontal="center" vertical="center" wrapText="1"/>
      <protection/>
    </xf>
    <xf numFmtId="164" fontId="7" fillId="4" borderId="1" xfId="21" applyFont="1" applyFill="1" applyBorder="1" applyAlignment="1">
      <alignment horizontal="center" vertical="center" wrapText="1"/>
      <protection/>
    </xf>
    <xf numFmtId="164" fontId="9" fillId="6" borderId="1" xfId="20" applyFont="1" applyFill="1" applyBorder="1" applyAlignment="1">
      <alignment horizontal="center" vertical="center" wrapText="1"/>
      <protection/>
    </xf>
    <xf numFmtId="164" fontId="10" fillId="6" borderId="1" xfId="20" applyFont="1" applyFill="1" applyBorder="1" applyAlignment="1">
      <alignment horizontal="center" vertical="center" wrapText="1"/>
      <protection/>
    </xf>
    <xf numFmtId="164" fontId="5" fillId="0" borderId="0" xfId="20" applyFont="1" applyAlignment="1">
      <alignment horizontal="center" vertical="center" wrapText="1"/>
      <protection/>
    </xf>
    <xf numFmtId="164" fontId="0" fillId="5" borderId="1" xfId="21" applyFont="1" applyFill="1" applyBorder="1" applyAlignment="1">
      <alignment horizontal="center" vertical="center" wrapText="1"/>
      <protection/>
    </xf>
    <xf numFmtId="164" fontId="11" fillId="7" borderId="1" xfId="20" applyNumberFormat="1" applyFont="1" applyFill="1" applyBorder="1" applyAlignment="1" applyProtection="1">
      <alignment horizontal="center" vertical="center" wrapText="1"/>
      <protection/>
    </xf>
    <xf numFmtId="164" fontId="10" fillId="8" borderId="1" xfId="20" applyNumberFormat="1" applyFont="1" applyFill="1" applyBorder="1" applyAlignment="1" applyProtection="1">
      <alignment horizontal="center" vertical="center" wrapText="1"/>
      <protection/>
    </xf>
    <xf numFmtId="164" fontId="12" fillId="9" borderId="1" xfId="20" applyNumberFormat="1" applyFont="1" applyFill="1" applyBorder="1" applyAlignment="1" applyProtection="1">
      <alignment horizontal="center" vertical="center" wrapText="1"/>
      <protection/>
    </xf>
    <xf numFmtId="164" fontId="6" fillId="5" borderId="1" xfId="20" applyFont="1" applyFill="1" applyBorder="1" applyAlignment="1">
      <alignment horizontal="center" vertical="center"/>
      <protection/>
    </xf>
    <xf numFmtId="164" fontId="12" fillId="10" borderId="1" xfId="20" applyNumberFormat="1" applyFont="1" applyFill="1" applyBorder="1" applyAlignment="1" applyProtection="1">
      <alignment horizontal="center" vertical="center" wrapText="1"/>
      <protection/>
    </xf>
    <xf numFmtId="164" fontId="10" fillId="11" borderId="1" xfId="20" applyNumberFormat="1" applyFont="1" applyFill="1" applyBorder="1" applyAlignment="1" applyProtection="1">
      <alignment horizontal="center" vertical="center" wrapText="1"/>
      <protection/>
    </xf>
    <xf numFmtId="164" fontId="13" fillId="5" borderId="1" xfId="20" applyNumberFormat="1" applyFont="1" applyFill="1" applyBorder="1" applyAlignment="1" applyProtection="1">
      <alignment horizontal="center" vertical="center" wrapText="1"/>
      <protection/>
    </xf>
    <xf numFmtId="164" fontId="12" fillId="12" borderId="1" xfId="20" applyNumberFormat="1" applyFont="1" applyFill="1" applyBorder="1" applyAlignment="1" applyProtection="1">
      <alignment horizontal="center" vertical="center" wrapText="1"/>
      <protection/>
    </xf>
    <xf numFmtId="164" fontId="10" fillId="13" borderId="1" xfId="20" applyNumberFormat="1" applyFont="1" applyFill="1" applyBorder="1" applyAlignment="1" applyProtection="1">
      <alignment horizontal="center" vertical="center" wrapText="1"/>
      <protection/>
    </xf>
    <xf numFmtId="164" fontId="2" fillId="5" borderId="0" xfId="20" applyFont="1" applyFill="1" applyAlignment="1">
      <alignment horizontal="center" vertical="center"/>
      <protection/>
    </xf>
    <xf numFmtId="164" fontId="4" fillId="0" borderId="1" xfId="20" applyFont="1" applyFill="1" applyBorder="1" applyAlignment="1">
      <alignment horizontal="center" vertical="center" wrapText="1"/>
      <protection/>
    </xf>
    <xf numFmtId="164" fontId="0" fillId="0" borderId="1" xfId="21" applyFont="1" applyFill="1" applyBorder="1" applyAlignment="1">
      <alignment horizontal="center" vertical="center" wrapText="1"/>
      <protection/>
    </xf>
    <xf numFmtId="164" fontId="4" fillId="14" borderId="1" xfId="20" applyNumberFormat="1" applyFont="1" applyFill="1" applyBorder="1" applyAlignment="1" applyProtection="1">
      <alignment horizontal="center" vertical="center" wrapText="1"/>
      <protection/>
    </xf>
    <xf numFmtId="164" fontId="0" fillId="0" borderId="0" xfId="21" applyFont="1" applyFill="1" applyBorder="1" applyAlignment="1">
      <alignment horizontal="center" vertical="center" wrapText="1"/>
      <protection/>
    </xf>
    <xf numFmtId="164" fontId="7" fillId="0" borderId="0" xfId="20" applyFont="1" applyFill="1" applyBorder="1" applyAlignment="1">
      <alignment horizontal="center" vertical="center"/>
      <protection/>
    </xf>
    <xf numFmtId="164" fontId="7" fillId="0" borderId="2" xfId="20" applyFont="1" applyFill="1" applyBorder="1" applyAlignment="1">
      <alignment horizontal="center" vertical="center"/>
      <protection/>
    </xf>
    <xf numFmtId="164" fontId="0" fillId="0" borderId="2" xfId="21" applyFont="1" applyFill="1" applyBorder="1" applyAlignment="1">
      <alignment horizontal="center" vertical="center" wrapText="1"/>
      <protection/>
    </xf>
    <xf numFmtId="164" fontId="14" fillId="0" borderId="0" xfId="23" applyFont="1" applyFill="1" applyBorder="1" applyAlignment="1">
      <alignment horizontal="center" vertical="center"/>
      <protection/>
    </xf>
    <xf numFmtId="164" fontId="15" fillId="0" borderId="0" xfId="20" applyFont="1" applyBorder="1" applyAlignment="1">
      <alignment horizontal="center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  <cellStyle name="Normal 2" xfId="21"/>
    <cellStyle name="Normal 2 2" xfId="22"/>
    <cellStyle name="Normal 3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53735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Z104"/>
  <sheetViews>
    <sheetView tabSelected="1" view="pageBreakPreview" zoomScaleSheetLayoutView="100" workbookViewId="0" topLeftCell="A1">
      <selection activeCell="A1" sqref="A1"/>
    </sheetView>
  </sheetViews>
  <sheetFormatPr defaultColWidth="12.57421875" defaultRowHeight="12.75"/>
  <cols>
    <col min="1" max="1" width="12.57421875" style="1" customWidth="1"/>
    <col min="2" max="3" width="5.7109375" style="1" customWidth="1"/>
    <col min="4" max="67" width="6.140625" style="1" customWidth="1"/>
    <col min="68" max="68" width="4.8515625" style="1" customWidth="1"/>
    <col min="69" max="69" width="7.421875" style="1" customWidth="1"/>
    <col min="70" max="70" width="11.8515625" style="1" customWidth="1"/>
    <col min="71" max="71" width="9.140625" style="1" customWidth="1"/>
    <col min="72" max="72" width="9.421875" style="1" customWidth="1"/>
    <col min="73" max="73" width="7.57421875" style="1" customWidth="1"/>
    <col min="74" max="16384" width="12.140625" style="1" customWidth="1"/>
  </cols>
  <sheetData>
    <row r="1" spans="4:73" ht="32.25">
      <c r="D1" s="2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 t="s">
        <v>0</v>
      </c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 t="s">
        <v>0</v>
      </c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3"/>
      <c r="BQ1" s="4" t="s">
        <v>1</v>
      </c>
      <c r="BR1" s="5" t="s">
        <v>2</v>
      </c>
      <c r="BS1" s="6" t="s">
        <v>3</v>
      </c>
      <c r="BT1" s="4" t="s">
        <v>4</v>
      </c>
      <c r="BU1" s="7"/>
    </row>
    <row r="2" spans="4:73" ht="13.5">
      <c r="D2" s="2" t="s">
        <v>5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 t="s">
        <v>5</v>
      </c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 t="s">
        <v>5</v>
      </c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3"/>
      <c r="BQ2" s="8" t="s">
        <v>6</v>
      </c>
      <c r="BR2" s="9">
        <v>84</v>
      </c>
      <c r="BS2" s="8">
        <f>BR2*30/20</f>
        <v>126</v>
      </c>
      <c r="BT2" s="8">
        <f>BS2-BR2</f>
        <v>42</v>
      </c>
      <c r="BU2" s="7"/>
    </row>
    <row r="3" spans="4:73" ht="13.5">
      <c r="D3" s="2" t="s">
        <v>7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 t="s">
        <v>7</v>
      </c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 t="s">
        <v>7</v>
      </c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3"/>
      <c r="BQ3" s="8" t="s">
        <v>8</v>
      </c>
      <c r="BR3" s="9">
        <v>128</v>
      </c>
      <c r="BS3" s="8">
        <f aca="true" t="shared" si="0" ref="BS3:BS10">BR3*30/20</f>
        <v>192</v>
      </c>
      <c r="BT3" s="8">
        <f aca="true" t="shared" si="1" ref="BT3:BT10">BS3-BR3</f>
        <v>64</v>
      </c>
      <c r="BU3" s="7"/>
    </row>
    <row r="4" spans="10:73" ht="12.75">
      <c r="J4" s="10"/>
      <c r="K4" s="10"/>
      <c r="L4" s="10"/>
      <c r="M4" s="10"/>
      <c r="N4" s="10"/>
      <c r="O4" s="10"/>
      <c r="AZ4" s="10"/>
      <c r="BA4" s="10"/>
      <c r="BB4" s="10"/>
      <c r="BC4" s="10"/>
      <c r="BD4" s="10"/>
      <c r="BE4" s="10"/>
      <c r="BQ4" s="8" t="s">
        <v>9</v>
      </c>
      <c r="BR4" s="9">
        <v>107</v>
      </c>
      <c r="BS4" s="8">
        <f t="shared" si="0"/>
        <v>160.5</v>
      </c>
      <c r="BT4" s="8">
        <f t="shared" si="1"/>
        <v>53.5</v>
      </c>
      <c r="BU4" s="7"/>
    </row>
    <row r="5" spans="4:73" s="11" customFormat="1" ht="12.75">
      <c r="D5" s="12" t="s">
        <v>10</v>
      </c>
      <c r="E5" s="13"/>
      <c r="G5" s="13" t="s">
        <v>11</v>
      </c>
      <c r="I5" s="13"/>
      <c r="M5" s="13"/>
      <c r="N5" s="13"/>
      <c r="Y5" s="12" t="str">
        <f>D5</f>
        <v>PERIODO: </v>
      </c>
      <c r="Z5" s="13"/>
      <c r="AB5" s="12" t="str">
        <f>G5</f>
        <v>DEL 1° DE OCTUBRE AL 3 DE DICIEMBRE DE 2009</v>
      </c>
      <c r="AF5" s="13"/>
      <c r="AG5" s="13"/>
      <c r="AM5" s="13"/>
      <c r="AT5" s="12" t="s">
        <v>10</v>
      </c>
      <c r="AU5" s="13"/>
      <c r="AW5" s="13" t="s">
        <v>11</v>
      </c>
      <c r="AY5" s="13"/>
      <c r="BC5" s="13"/>
      <c r="BD5" s="13"/>
      <c r="BO5" s="12"/>
      <c r="BQ5" s="14" t="s">
        <v>12</v>
      </c>
      <c r="BR5" s="9">
        <v>22</v>
      </c>
      <c r="BS5" s="8">
        <f t="shared" si="0"/>
        <v>33</v>
      </c>
      <c r="BT5" s="8">
        <f t="shared" si="1"/>
        <v>11</v>
      </c>
      <c r="BU5" s="15"/>
    </row>
    <row r="6" spans="4:73" s="11" customFormat="1" ht="12.75">
      <c r="D6" s="12" t="s">
        <v>13</v>
      </c>
      <c r="E6" s="13"/>
      <c r="F6" s="13"/>
      <c r="G6" s="13" t="s">
        <v>14</v>
      </c>
      <c r="H6" s="13"/>
      <c r="I6" s="13"/>
      <c r="M6" s="13"/>
      <c r="N6" s="13"/>
      <c r="Y6" s="12" t="str">
        <f>D6</f>
        <v>EMISORA:</v>
      </c>
      <c r="Z6" s="13"/>
      <c r="AA6" s="13"/>
      <c r="AB6" s="12" t="str">
        <f>G6</f>
        <v>XEFF-AM</v>
      </c>
      <c r="AF6" s="13"/>
      <c r="AG6" s="13"/>
      <c r="AL6" s="13"/>
      <c r="AM6" s="13"/>
      <c r="AT6" s="12" t="s">
        <v>13</v>
      </c>
      <c r="AU6" s="13"/>
      <c r="AV6" s="13"/>
      <c r="AW6" s="13" t="s">
        <v>14</v>
      </c>
      <c r="AX6" s="13"/>
      <c r="AY6" s="13"/>
      <c r="BC6" s="13"/>
      <c r="BD6" s="13"/>
      <c r="BO6" s="12"/>
      <c r="BQ6" s="14" t="s">
        <v>15</v>
      </c>
      <c r="BR6" s="9">
        <v>69</v>
      </c>
      <c r="BS6" s="8">
        <f t="shared" si="0"/>
        <v>103.5</v>
      </c>
      <c r="BT6" s="8">
        <f t="shared" si="1"/>
        <v>34.5</v>
      </c>
      <c r="BU6" s="15"/>
    </row>
    <row r="7" spans="4:73" s="11" customFormat="1" ht="12.75">
      <c r="D7" s="12" t="s">
        <v>16</v>
      </c>
      <c r="E7" s="13"/>
      <c r="F7" s="13"/>
      <c r="G7" s="13" t="s">
        <v>17</v>
      </c>
      <c r="H7" s="13"/>
      <c r="I7" s="13"/>
      <c r="M7" s="13"/>
      <c r="N7" s="13"/>
      <c r="Y7" s="12" t="str">
        <f>D7</f>
        <v>FRECUENCIA: </v>
      </c>
      <c r="Z7" s="13"/>
      <c r="AA7" s="13"/>
      <c r="AB7" s="12" t="str">
        <f>G7</f>
        <v>980 Khz.</v>
      </c>
      <c r="AF7" s="13"/>
      <c r="AG7" s="13"/>
      <c r="AL7" s="13"/>
      <c r="AM7" s="13"/>
      <c r="AT7" s="12" t="s">
        <v>16</v>
      </c>
      <c r="AU7" s="13"/>
      <c r="AV7" s="13"/>
      <c r="AW7" s="13" t="s">
        <v>17</v>
      </c>
      <c r="AX7" s="13"/>
      <c r="AY7" s="13"/>
      <c r="BC7" s="13"/>
      <c r="BD7" s="13"/>
      <c r="BO7" s="12"/>
      <c r="BQ7" s="14" t="s">
        <v>18</v>
      </c>
      <c r="BR7" s="9">
        <v>36</v>
      </c>
      <c r="BS7" s="8">
        <f t="shared" si="0"/>
        <v>54</v>
      </c>
      <c r="BT7" s="8">
        <f t="shared" si="1"/>
        <v>18</v>
      </c>
      <c r="BU7" s="15"/>
    </row>
    <row r="8" spans="1:73" s="11" customFormat="1" ht="12.75">
      <c r="A8" s="16"/>
      <c r="D8" s="12" t="s">
        <v>19</v>
      </c>
      <c r="E8" s="13"/>
      <c r="F8" s="13"/>
      <c r="G8" s="13" t="s">
        <v>20</v>
      </c>
      <c r="H8" s="13"/>
      <c r="I8" s="13"/>
      <c r="M8" s="13"/>
      <c r="N8" s="13"/>
      <c r="Y8" s="12" t="str">
        <f>D8</f>
        <v>ENTIDAD:</v>
      </c>
      <c r="Z8" s="13"/>
      <c r="AA8" s="13"/>
      <c r="AB8" s="12" t="str">
        <f>G8</f>
        <v>SAN LUIS POTOSI</v>
      </c>
      <c r="AF8" s="13"/>
      <c r="AG8" s="13"/>
      <c r="AL8" s="13"/>
      <c r="AM8" s="13"/>
      <c r="AT8" s="12" t="s">
        <v>19</v>
      </c>
      <c r="AU8" s="13"/>
      <c r="AV8" s="13"/>
      <c r="AW8" s="13" t="s">
        <v>20</v>
      </c>
      <c r="AX8" s="13"/>
      <c r="AY8" s="13"/>
      <c r="BC8" s="13"/>
      <c r="BD8" s="13"/>
      <c r="BO8" s="12"/>
      <c r="BQ8" s="14" t="s">
        <v>21</v>
      </c>
      <c r="BR8" s="9">
        <v>80</v>
      </c>
      <c r="BS8" s="8">
        <f t="shared" si="0"/>
        <v>120</v>
      </c>
      <c r="BT8" s="8">
        <f t="shared" si="1"/>
        <v>40</v>
      </c>
      <c r="BU8" s="15"/>
    </row>
    <row r="9" spans="4:73" s="10" customFormat="1" ht="12.75">
      <c r="D9" s="17"/>
      <c r="G9" s="18"/>
      <c r="H9" s="18"/>
      <c r="I9" s="18"/>
      <c r="M9" s="18"/>
      <c r="N9" s="18"/>
      <c r="O9" s="17"/>
      <c r="R9" s="18"/>
      <c r="S9" s="18"/>
      <c r="T9" s="18"/>
      <c r="X9" s="18"/>
      <c r="Y9" s="18"/>
      <c r="Z9" s="17"/>
      <c r="AC9" s="18"/>
      <c r="AD9" s="18"/>
      <c r="AE9" s="18"/>
      <c r="AI9" s="18"/>
      <c r="AJ9" s="18"/>
      <c r="AT9" s="17"/>
      <c r="AW9" s="18"/>
      <c r="AX9" s="18"/>
      <c r="AY9" s="18"/>
      <c r="BC9" s="18"/>
      <c r="BD9" s="18"/>
      <c r="BE9" s="17"/>
      <c r="BH9" s="18"/>
      <c r="BI9" s="18"/>
      <c r="BJ9" s="18"/>
      <c r="BN9" s="18"/>
      <c r="BO9" s="18"/>
      <c r="BQ9" s="14" t="s">
        <v>22</v>
      </c>
      <c r="BR9" s="9">
        <v>21</v>
      </c>
      <c r="BS9" s="8">
        <f t="shared" si="0"/>
        <v>31.5</v>
      </c>
      <c r="BT9" s="8">
        <f t="shared" si="1"/>
        <v>10.5</v>
      </c>
      <c r="BU9" s="19"/>
    </row>
    <row r="10" spans="1:73" ht="12.75" customHeight="1">
      <c r="A10" s="20" t="s">
        <v>23</v>
      </c>
      <c r="B10" s="20"/>
      <c r="C10" s="20"/>
      <c r="D10" s="21" t="s">
        <v>24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 t="s">
        <v>24</v>
      </c>
      <c r="Z10" s="21"/>
      <c r="AA10" s="21"/>
      <c r="AB10" s="21"/>
      <c r="AC10" s="21"/>
      <c r="AD10" s="21"/>
      <c r="AE10" s="21"/>
      <c r="AF10" s="21"/>
      <c r="AG10" s="21"/>
      <c r="AH10" s="21"/>
      <c r="AI10" s="21" t="s">
        <v>25</v>
      </c>
      <c r="AJ10" s="21"/>
      <c r="AK10" s="21"/>
      <c r="AL10" s="21"/>
      <c r="AM10" s="21"/>
      <c r="AN10" s="21"/>
      <c r="AO10" s="21"/>
      <c r="AP10" s="21"/>
      <c r="AQ10" s="21"/>
      <c r="AR10" s="21"/>
      <c r="AS10" s="22"/>
      <c r="AT10" s="21" t="s">
        <v>25</v>
      </c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 t="s">
        <v>26</v>
      </c>
      <c r="BN10" s="21"/>
      <c r="BO10" s="21"/>
      <c r="BQ10" s="8" t="s">
        <v>27</v>
      </c>
      <c r="BR10" s="9">
        <v>21</v>
      </c>
      <c r="BS10" s="8">
        <f t="shared" si="0"/>
        <v>31.5</v>
      </c>
      <c r="BT10" s="8">
        <f t="shared" si="1"/>
        <v>10.5</v>
      </c>
      <c r="BU10" s="7"/>
    </row>
    <row r="11" spans="1:73" ht="12.75" customHeight="1">
      <c r="A11" s="20" t="s">
        <v>28</v>
      </c>
      <c r="B11" s="20"/>
      <c r="C11" s="20"/>
      <c r="D11" s="23" t="s">
        <v>29</v>
      </c>
      <c r="E11" s="23" t="s">
        <v>30</v>
      </c>
      <c r="F11" s="23" t="s">
        <v>31</v>
      </c>
      <c r="G11" s="23" t="s">
        <v>32</v>
      </c>
      <c r="H11" s="23" t="s">
        <v>33</v>
      </c>
      <c r="I11" s="23" t="s">
        <v>34</v>
      </c>
      <c r="J11" s="23" t="s">
        <v>35</v>
      </c>
      <c r="K11" s="23" t="s">
        <v>29</v>
      </c>
      <c r="L11" s="23" t="s">
        <v>30</v>
      </c>
      <c r="M11" s="23" t="s">
        <v>31</v>
      </c>
      <c r="N11" s="23" t="s">
        <v>32</v>
      </c>
      <c r="O11" s="23" t="s">
        <v>33</v>
      </c>
      <c r="P11" s="23" t="s">
        <v>34</v>
      </c>
      <c r="Q11" s="23" t="s">
        <v>35</v>
      </c>
      <c r="R11" s="23" t="s">
        <v>29</v>
      </c>
      <c r="S11" s="23" t="s">
        <v>30</v>
      </c>
      <c r="T11" s="23" t="s">
        <v>31</v>
      </c>
      <c r="U11" s="23" t="s">
        <v>32</v>
      </c>
      <c r="V11" s="23" t="s">
        <v>33</v>
      </c>
      <c r="W11" s="23" t="s">
        <v>34</v>
      </c>
      <c r="X11" s="23" t="s">
        <v>35</v>
      </c>
      <c r="Y11" s="23" t="s">
        <v>29</v>
      </c>
      <c r="Z11" s="23" t="s">
        <v>30</v>
      </c>
      <c r="AA11" s="23" t="s">
        <v>31</v>
      </c>
      <c r="AB11" s="23" t="s">
        <v>32</v>
      </c>
      <c r="AC11" s="23" t="s">
        <v>33</v>
      </c>
      <c r="AD11" s="23" t="s">
        <v>34</v>
      </c>
      <c r="AE11" s="23" t="s">
        <v>35</v>
      </c>
      <c r="AF11" s="23" t="s">
        <v>29</v>
      </c>
      <c r="AG11" s="23" t="s">
        <v>30</v>
      </c>
      <c r="AH11" s="23" t="s">
        <v>31</v>
      </c>
      <c r="AI11" s="23" t="s">
        <v>32</v>
      </c>
      <c r="AJ11" s="23" t="s">
        <v>33</v>
      </c>
      <c r="AK11" s="23" t="s">
        <v>34</v>
      </c>
      <c r="AL11" s="23" t="s">
        <v>35</v>
      </c>
      <c r="AM11" s="23" t="s">
        <v>29</v>
      </c>
      <c r="AN11" s="23" t="s">
        <v>30</v>
      </c>
      <c r="AO11" s="23" t="s">
        <v>31</v>
      </c>
      <c r="AP11" s="23" t="s">
        <v>32</v>
      </c>
      <c r="AQ11" s="23" t="s">
        <v>33</v>
      </c>
      <c r="AR11" s="23" t="s">
        <v>34</v>
      </c>
      <c r="AS11" s="23" t="s">
        <v>35</v>
      </c>
      <c r="AT11" s="24" t="s">
        <v>29</v>
      </c>
      <c r="AU11" s="24" t="s">
        <v>30</v>
      </c>
      <c r="AV11" s="24" t="s">
        <v>31</v>
      </c>
      <c r="AW11" s="24" t="s">
        <v>32</v>
      </c>
      <c r="AX11" s="24" t="s">
        <v>33</v>
      </c>
      <c r="AY11" s="24" t="s">
        <v>34</v>
      </c>
      <c r="AZ11" s="24" t="s">
        <v>35</v>
      </c>
      <c r="BA11" s="24" t="s">
        <v>29</v>
      </c>
      <c r="BB11" s="24" t="s">
        <v>30</v>
      </c>
      <c r="BC11" s="24" t="s">
        <v>31</v>
      </c>
      <c r="BD11" s="24" t="s">
        <v>32</v>
      </c>
      <c r="BE11" s="24" t="s">
        <v>33</v>
      </c>
      <c r="BF11" s="24" t="s">
        <v>34</v>
      </c>
      <c r="BG11" s="24" t="s">
        <v>35</v>
      </c>
      <c r="BH11" s="24" t="s">
        <v>29</v>
      </c>
      <c r="BI11" s="24" t="s">
        <v>30</v>
      </c>
      <c r="BJ11" s="24" t="s">
        <v>31</v>
      </c>
      <c r="BK11" s="24" t="s">
        <v>32</v>
      </c>
      <c r="BL11" s="24" t="s">
        <v>33</v>
      </c>
      <c r="BM11" s="24" t="s">
        <v>34</v>
      </c>
      <c r="BN11" s="24" t="s">
        <v>35</v>
      </c>
      <c r="BO11" s="24" t="s">
        <v>29</v>
      </c>
      <c r="BQ11" s="25" t="s">
        <v>36</v>
      </c>
      <c r="BR11" s="25">
        <f>SUM(BR2:BR10)</f>
        <v>568</v>
      </c>
      <c r="BS11" s="26">
        <f aca="true" t="shared" si="2" ref="BS11:BT11">SUM(BS2:BS10)</f>
        <v>852</v>
      </c>
      <c r="BT11" s="25">
        <f t="shared" si="2"/>
        <v>284</v>
      </c>
      <c r="BU11" s="7"/>
    </row>
    <row r="12" spans="1:73" ht="12.75" customHeight="1">
      <c r="A12" s="20" t="s">
        <v>37</v>
      </c>
      <c r="B12" s="20" t="s">
        <v>38</v>
      </c>
      <c r="C12" s="20"/>
      <c r="D12" s="23">
        <v>1</v>
      </c>
      <c r="E12" s="23">
        <v>2</v>
      </c>
      <c r="F12" s="23">
        <v>3</v>
      </c>
      <c r="G12" s="23">
        <v>4</v>
      </c>
      <c r="H12" s="23">
        <v>5</v>
      </c>
      <c r="I12" s="23">
        <v>6</v>
      </c>
      <c r="J12" s="23">
        <v>7</v>
      </c>
      <c r="K12" s="23">
        <v>8</v>
      </c>
      <c r="L12" s="23">
        <v>9</v>
      </c>
      <c r="M12" s="23">
        <v>10</v>
      </c>
      <c r="N12" s="23">
        <v>11</v>
      </c>
      <c r="O12" s="23">
        <v>12</v>
      </c>
      <c r="P12" s="23">
        <v>13</v>
      </c>
      <c r="Q12" s="23">
        <v>14</v>
      </c>
      <c r="R12" s="23">
        <v>15</v>
      </c>
      <c r="S12" s="23">
        <v>16</v>
      </c>
      <c r="T12" s="23">
        <v>17</v>
      </c>
      <c r="U12" s="23">
        <v>18</v>
      </c>
      <c r="V12" s="23">
        <v>19</v>
      </c>
      <c r="W12" s="23">
        <v>20</v>
      </c>
      <c r="X12" s="23">
        <v>21</v>
      </c>
      <c r="Y12" s="23">
        <v>22</v>
      </c>
      <c r="Z12" s="23">
        <v>23</v>
      </c>
      <c r="AA12" s="23">
        <v>24</v>
      </c>
      <c r="AB12" s="23">
        <v>25</v>
      </c>
      <c r="AC12" s="23">
        <v>26</v>
      </c>
      <c r="AD12" s="23">
        <v>27</v>
      </c>
      <c r="AE12" s="23">
        <v>28</v>
      </c>
      <c r="AF12" s="23">
        <v>29</v>
      </c>
      <c r="AG12" s="23">
        <v>30</v>
      </c>
      <c r="AH12" s="23">
        <v>31</v>
      </c>
      <c r="AI12" s="23">
        <v>1</v>
      </c>
      <c r="AJ12" s="23">
        <v>2</v>
      </c>
      <c r="AK12" s="23">
        <v>3</v>
      </c>
      <c r="AL12" s="23">
        <v>4</v>
      </c>
      <c r="AM12" s="23">
        <v>5</v>
      </c>
      <c r="AN12" s="23">
        <v>6</v>
      </c>
      <c r="AO12" s="23">
        <v>7</v>
      </c>
      <c r="AP12" s="23">
        <v>8</v>
      </c>
      <c r="AQ12" s="23">
        <v>9</v>
      </c>
      <c r="AR12" s="23">
        <v>10</v>
      </c>
      <c r="AS12" s="23">
        <v>11</v>
      </c>
      <c r="AT12" s="24">
        <v>12</v>
      </c>
      <c r="AU12" s="24">
        <v>13</v>
      </c>
      <c r="AV12" s="24">
        <v>14</v>
      </c>
      <c r="AW12" s="24">
        <v>15</v>
      </c>
      <c r="AX12" s="24">
        <v>16</v>
      </c>
      <c r="AY12" s="24">
        <v>17</v>
      </c>
      <c r="AZ12" s="24">
        <v>18</v>
      </c>
      <c r="BA12" s="24">
        <v>19</v>
      </c>
      <c r="BB12" s="24">
        <v>20</v>
      </c>
      <c r="BC12" s="24">
        <v>21</v>
      </c>
      <c r="BD12" s="24">
        <v>22</v>
      </c>
      <c r="BE12" s="24">
        <v>23</v>
      </c>
      <c r="BF12" s="24">
        <v>24</v>
      </c>
      <c r="BG12" s="24">
        <v>25</v>
      </c>
      <c r="BH12" s="24">
        <v>26</v>
      </c>
      <c r="BI12" s="24">
        <v>27</v>
      </c>
      <c r="BJ12" s="24">
        <v>28</v>
      </c>
      <c r="BK12" s="24">
        <v>29</v>
      </c>
      <c r="BL12" s="24">
        <v>30</v>
      </c>
      <c r="BM12" s="24">
        <v>1</v>
      </c>
      <c r="BN12" s="24">
        <v>2</v>
      </c>
      <c r="BO12" s="24">
        <v>3</v>
      </c>
      <c r="BQ12" s="27"/>
      <c r="BR12" s="27"/>
      <c r="BS12" s="27"/>
      <c r="BT12" s="27"/>
      <c r="BU12" s="7"/>
    </row>
    <row r="13" spans="1:73" ht="12.75" customHeight="1">
      <c r="A13" s="28" t="s">
        <v>39</v>
      </c>
      <c r="B13" s="28">
        <v>3</v>
      </c>
      <c r="C13" s="28">
        <v>1</v>
      </c>
      <c r="D13" s="29" t="s">
        <v>21</v>
      </c>
      <c r="E13" s="30" t="s">
        <v>8</v>
      </c>
      <c r="F13" s="31" t="s">
        <v>15</v>
      </c>
      <c r="G13" s="32"/>
      <c r="H13" s="30" t="s">
        <v>8</v>
      </c>
      <c r="I13" s="32"/>
      <c r="J13" s="33" t="s">
        <v>18</v>
      </c>
      <c r="K13" s="32"/>
      <c r="L13" s="32"/>
      <c r="M13" s="34" t="s">
        <v>12</v>
      </c>
      <c r="N13" s="32"/>
      <c r="O13" s="35" t="s">
        <v>6</v>
      </c>
      <c r="P13" s="36" t="s">
        <v>9</v>
      </c>
      <c r="Q13" s="32"/>
      <c r="R13" s="35" t="s">
        <v>6</v>
      </c>
      <c r="S13" s="37" t="s">
        <v>22</v>
      </c>
      <c r="T13" s="32"/>
      <c r="U13" s="29" t="s">
        <v>21</v>
      </c>
      <c r="V13" s="30" t="s">
        <v>8</v>
      </c>
      <c r="W13" s="36" t="s">
        <v>9</v>
      </c>
      <c r="X13" s="32"/>
      <c r="Y13" s="30" t="s">
        <v>8</v>
      </c>
      <c r="Z13" s="31" t="s">
        <v>15</v>
      </c>
      <c r="AA13" s="36" t="s">
        <v>9</v>
      </c>
      <c r="AB13" s="32"/>
      <c r="AC13" s="35" t="s">
        <v>6</v>
      </c>
      <c r="AD13" s="32"/>
      <c r="AE13" s="32"/>
      <c r="AF13" s="32"/>
      <c r="AG13" s="32"/>
      <c r="AH13" s="35" t="s">
        <v>6</v>
      </c>
      <c r="AI13" s="32"/>
      <c r="AJ13" s="30" t="s">
        <v>8</v>
      </c>
      <c r="AK13" s="32"/>
      <c r="AL13" s="32"/>
      <c r="AM13" s="32"/>
      <c r="AN13" s="29" t="s">
        <v>21</v>
      </c>
      <c r="AO13" s="32"/>
      <c r="AP13" s="31" t="s">
        <v>15</v>
      </c>
      <c r="AQ13" s="32"/>
      <c r="AR13" s="32"/>
      <c r="AS13" s="32"/>
      <c r="AT13" s="29" t="s">
        <v>21</v>
      </c>
      <c r="AU13" s="30" t="s">
        <v>8</v>
      </c>
      <c r="AV13" s="31" t="s">
        <v>15</v>
      </c>
      <c r="AW13" s="32"/>
      <c r="AX13" s="30" t="s">
        <v>8</v>
      </c>
      <c r="AY13" s="32"/>
      <c r="AZ13" s="33" t="s">
        <v>18</v>
      </c>
      <c r="BA13" s="32"/>
      <c r="BB13" s="32"/>
      <c r="BC13" s="34" t="s">
        <v>12</v>
      </c>
      <c r="BD13" s="32"/>
      <c r="BE13" s="35" t="s">
        <v>6</v>
      </c>
      <c r="BF13" s="36" t="s">
        <v>9</v>
      </c>
      <c r="BG13" s="32"/>
      <c r="BH13" s="35" t="s">
        <v>6</v>
      </c>
      <c r="BI13" s="32"/>
      <c r="BJ13" s="32"/>
      <c r="BK13" s="29" t="s">
        <v>21</v>
      </c>
      <c r="BL13" s="30" t="s">
        <v>8</v>
      </c>
      <c r="BM13" s="32"/>
      <c r="BN13" s="32"/>
      <c r="BO13" s="30" t="s">
        <v>8</v>
      </c>
      <c r="BQ13" s="4" t="s">
        <v>1</v>
      </c>
      <c r="BR13" s="5" t="s">
        <v>40</v>
      </c>
      <c r="BS13" s="6" t="s">
        <v>40</v>
      </c>
      <c r="BT13" s="4" t="s">
        <v>41</v>
      </c>
      <c r="BU13" s="4" t="s">
        <v>42</v>
      </c>
    </row>
    <row r="14" spans="1:73" s="38" customFormat="1" ht="12.75">
      <c r="A14" s="28"/>
      <c r="B14" s="28"/>
      <c r="C14" s="28"/>
      <c r="D14" s="30" t="s">
        <v>8</v>
      </c>
      <c r="E14" s="29" t="s">
        <v>21</v>
      </c>
      <c r="F14" s="30" t="s">
        <v>8</v>
      </c>
      <c r="G14" s="31" t="s">
        <v>15</v>
      </c>
      <c r="H14" s="36" t="s">
        <v>9</v>
      </c>
      <c r="I14" s="32"/>
      <c r="J14" s="32"/>
      <c r="K14" s="33" t="s">
        <v>18</v>
      </c>
      <c r="L14" s="32"/>
      <c r="M14" s="35" t="s">
        <v>6</v>
      </c>
      <c r="N14" s="34" t="s">
        <v>12</v>
      </c>
      <c r="O14" s="32"/>
      <c r="P14" s="32"/>
      <c r="Q14" s="36" t="s">
        <v>9</v>
      </c>
      <c r="R14" s="30" t="s">
        <v>8</v>
      </c>
      <c r="S14" s="32"/>
      <c r="T14" s="32"/>
      <c r="U14" s="30" t="s">
        <v>8</v>
      </c>
      <c r="V14" s="29" t="s">
        <v>21</v>
      </c>
      <c r="W14" s="30" t="s">
        <v>8</v>
      </c>
      <c r="X14" s="32"/>
      <c r="Y14" s="32"/>
      <c r="Z14" s="32"/>
      <c r="AA14" s="31" t="s">
        <v>15</v>
      </c>
      <c r="AB14" s="32"/>
      <c r="AC14" s="30" t="s">
        <v>8</v>
      </c>
      <c r="AD14" s="32"/>
      <c r="AE14" s="32"/>
      <c r="AF14" s="29" t="s">
        <v>21</v>
      </c>
      <c r="AG14" s="32"/>
      <c r="AH14" s="32"/>
      <c r="AI14" s="32"/>
      <c r="AJ14" s="32"/>
      <c r="AK14" s="32"/>
      <c r="AL14" s="32"/>
      <c r="AM14" s="32"/>
      <c r="AN14" s="32"/>
      <c r="AO14" s="29" t="s">
        <v>21</v>
      </c>
      <c r="AP14" s="32"/>
      <c r="AQ14" s="32"/>
      <c r="AR14" s="36" t="s">
        <v>9</v>
      </c>
      <c r="AS14" s="32"/>
      <c r="AT14" s="30" t="s">
        <v>8</v>
      </c>
      <c r="AU14" s="29" t="s">
        <v>21</v>
      </c>
      <c r="AV14" s="30" t="s">
        <v>8</v>
      </c>
      <c r="AW14" s="31" t="s">
        <v>15</v>
      </c>
      <c r="AX14" s="36" t="s">
        <v>9</v>
      </c>
      <c r="AY14" s="32"/>
      <c r="AZ14" s="32"/>
      <c r="BA14" s="33" t="s">
        <v>18</v>
      </c>
      <c r="BB14" s="32"/>
      <c r="BC14" s="35" t="s">
        <v>6</v>
      </c>
      <c r="BD14" s="34" t="s">
        <v>12</v>
      </c>
      <c r="BE14" s="32"/>
      <c r="BF14" s="32"/>
      <c r="BG14" s="36" t="s">
        <v>9</v>
      </c>
      <c r="BH14" s="30" t="s">
        <v>8</v>
      </c>
      <c r="BI14" s="32"/>
      <c r="BJ14" s="32"/>
      <c r="BK14" s="30" t="s">
        <v>8</v>
      </c>
      <c r="BL14" s="29" t="s">
        <v>21</v>
      </c>
      <c r="BM14" s="30" t="s">
        <v>8</v>
      </c>
      <c r="BN14" s="32"/>
      <c r="BO14" s="32"/>
      <c r="BQ14" s="4"/>
      <c r="BR14" s="5"/>
      <c r="BS14" s="6"/>
      <c r="BT14" s="4"/>
      <c r="BU14" s="4"/>
    </row>
    <row r="15" spans="1:73" s="38" customFormat="1" ht="12.75">
      <c r="A15" s="28"/>
      <c r="B15" s="28"/>
      <c r="C15" s="28">
        <v>1</v>
      </c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Q15" s="9" t="s">
        <v>6</v>
      </c>
      <c r="BR15" s="9">
        <f>COUNTIF(D13:AS96,"=PRI")</f>
        <v>84</v>
      </c>
      <c r="BS15" s="39">
        <f>COUNTIF(AT13:BO96,"=PRI")</f>
        <v>42</v>
      </c>
      <c r="BT15" s="39">
        <f>SUM(BR15:BS15)</f>
        <v>126</v>
      </c>
      <c r="BU15" s="39">
        <f>BS2-BT15</f>
        <v>0</v>
      </c>
    </row>
    <row r="16" spans="1:73" s="38" customFormat="1" ht="12.75">
      <c r="A16" s="28"/>
      <c r="B16" s="28"/>
      <c r="C16" s="28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Q16" s="9" t="s">
        <v>8</v>
      </c>
      <c r="BR16" s="9">
        <f>COUNTIF(D13:AS96,"=PAN")</f>
        <v>128</v>
      </c>
      <c r="BS16" s="39">
        <f>COUNTIF(AT13:BO96,"=PAN")</f>
        <v>64</v>
      </c>
      <c r="BT16" s="39">
        <f aca="true" t="shared" si="3" ref="BT16:BT23">SUM(BR16:BS16)</f>
        <v>192</v>
      </c>
      <c r="BU16" s="39">
        <f aca="true" t="shared" si="4" ref="BU16:BU23">BS3-BT16</f>
        <v>0</v>
      </c>
    </row>
    <row r="17" spans="1:73" s="38" customFormat="1" ht="12.75">
      <c r="A17" s="28"/>
      <c r="B17" s="28"/>
      <c r="C17" s="28">
        <v>1</v>
      </c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Q17" s="9" t="s">
        <v>9</v>
      </c>
      <c r="BR17" s="9">
        <f>COUNTIF(D13:AS96,"=PRD")</f>
        <v>107</v>
      </c>
      <c r="BS17" s="39">
        <f>COUNTIF(AT13:BO96,"=PRD")</f>
        <v>53</v>
      </c>
      <c r="BT17" s="39">
        <f t="shared" si="3"/>
        <v>160</v>
      </c>
      <c r="BU17" s="39">
        <f t="shared" si="4"/>
        <v>0.5</v>
      </c>
    </row>
    <row r="18" spans="1:73" s="38" customFormat="1" ht="12.75">
      <c r="A18" s="28"/>
      <c r="B18" s="28"/>
      <c r="C18" s="28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Q18" s="9" t="s">
        <v>12</v>
      </c>
      <c r="BR18" s="9">
        <f>COUNTIF(D13:AS96,"=PSD")</f>
        <v>22</v>
      </c>
      <c r="BS18" s="39">
        <f>COUNTIF(AT13:BO96,"=PSD")</f>
        <v>11</v>
      </c>
      <c r="BT18" s="39">
        <f t="shared" si="3"/>
        <v>33</v>
      </c>
      <c r="BU18" s="39">
        <f t="shared" si="4"/>
        <v>0</v>
      </c>
    </row>
    <row r="19" spans="1:73" ht="12.75" customHeight="1">
      <c r="A19" s="40" t="s">
        <v>43</v>
      </c>
      <c r="B19" s="28">
        <v>3</v>
      </c>
      <c r="C19" s="28">
        <v>1</v>
      </c>
      <c r="D19" s="35" t="s">
        <v>6</v>
      </c>
      <c r="E19" s="32"/>
      <c r="F19" s="29" t="s">
        <v>21</v>
      </c>
      <c r="G19" s="32"/>
      <c r="H19" s="31" t="s">
        <v>15</v>
      </c>
      <c r="I19" s="35" t="s">
        <v>6</v>
      </c>
      <c r="J19" s="32"/>
      <c r="K19" s="32"/>
      <c r="L19" s="33" t="s">
        <v>18</v>
      </c>
      <c r="M19" s="32"/>
      <c r="N19" s="32"/>
      <c r="O19" s="34" t="s">
        <v>12</v>
      </c>
      <c r="P19" s="32"/>
      <c r="Q19" s="32"/>
      <c r="R19" s="36" t="s">
        <v>9</v>
      </c>
      <c r="S19" s="32"/>
      <c r="T19" s="32"/>
      <c r="U19" s="32"/>
      <c r="V19" s="30" t="s">
        <v>8</v>
      </c>
      <c r="W19" s="29" t="s">
        <v>21</v>
      </c>
      <c r="X19" s="32"/>
      <c r="Y19" s="32"/>
      <c r="Z19" s="32"/>
      <c r="AA19" s="32"/>
      <c r="AB19" s="32"/>
      <c r="AC19" s="36" t="s">
        <v>9</v>
      </c>
      <c r="AD19" s="32"/>
      <c r="AE19" s="32"/>
      <c r="AF19" s="32"/>
      <c r="AG19" s="30" t="s">
        <v>8</v>
      </c>
      <c r="AH19" s="36" t="s">
        <v>9</v>
      </c>
      <c r="AI19" s="32"/>
      <c r="AJ19" s="32"/>
      <c r="AK19" s="32"/>
      <c r="AL19" s="32"/>
      <c r="AM19" s="32"/>
      <c r="AN19" s="32"/>
      <c r="AO19" s="32"/>
      <c r="AP19" s="29" t="s">
        <v>21</v>
      </c>
      <c r="AQ19" s="32"/>
      <c r="AR19" s="31" t="s">
        <v>15</v>
      </c>
      <c r="AS19" s="32"/>
      <c r="AT19" s="35" t="s">
        <v>6</v>
      </c>
      <c r="AU19" s="32"/>
      <c r="AV19" s="29" t="s">
        <v>21</v>
      </c>
      <c r="AW19" s="32"/>
      <c r="AX19" s="31" t="s">
        <v>15</v>
      </c>
      <c r="AY19" s="35" t="s">
        <v>6</v>
      </c>
      <c r="AZ19" s="32"/>
      <c r="BA19" s="32"/>
      <c r="BB19" s="33" t="s">
        <v>18</v>
      </c>
      <c r="BC19" s="32"/>
      <c r="BD19" s="32"/>
      <c r="BE19" s="34" t="s">
        <v>12</v>
      </c>
      <c r="BF19" s="32"/>
      <c r="BG19" s="32"/>
      <c r="BH19" s="36" t="s">
        <v>9</v>
      </c>
      <c r="BI19" s="32"/>
      <c r="BJ19" s="32"/>
      <c r="BK19" s="32"/>
      <c r="BL19" s="30" t="s">
        <v>8</v>
      </c>
      <c r="BM19" s="29" t="s">
        <v>21</v>
      </c>
      <c r="BN19" s="32"/>
      <c r="BO19" s="32"/>
      <c r="BQ19" s="9" t="s">
        <v>15</v>
      </c>
      <c r="BR19" s="9">
        <f>COUNTIF(D13:AS96,"=PNA")</f>
        <v>69</v>
      </c>
      <c r="BS19" s="39">
        <f>COUNTIF(AT13:BO96,"=PNA")</f>
        <v>34</v>
      </c>
      <c r="BT19" s="39">
        <f t="shared" si="3"/>
        <v>103</v>
      </c>
      <c r="BU19" s="39">
        <f t="shared" si="4"/>
        <v>0.5</v>
      </c>
    </row>
    <row r="20" spans="1:73" s="38" customFormat="1" ht="12.75">
      <c r="A20" s="40"/>
      <c r="B20" s="28"/>
      <c r="C20" s="28"/>
      <c r="D20" s="36" t="s">
        <v>9</v>
      </c>
      <c r="E20" s="35" t="s">
        <v>6</v>
      </c>
      <c r="F20" s="30" t="s">
        <v>8</v>
      </c>
      <c r="G20" s="29" t="s">
        <v>21</v>
      </c>
      <c r="H20" s="32"/>
      <c r="I20" s="31" t="s">
        <v>15</v>
      </c>
      <c r="J20" s="32"/>
      <c r="K20" s="32"/>
      <c r="L20" s="32"/>
      <c r="M20" s="33" t="s">
        <v>18</v>
      </c>
      <c r="N20" s="32"/>
      <c r="O20" s="32"/>
      <c r="P20" s="34" t="s">
        <v>12</v>
      </c>
      <c r="Q20" s="32"/>
      <c r="R20" s="35" t="s">
        <v>6</v>
      </c>
      <c r="S20" s="36" t="s">
        <v>9</v>
      </c>
      <c r="T20" s="32"/>
      <c r="U20" s="35" t="s">
        <v>6</v>
      </c>
      <c r="V20" s="37" t="s">
        <v>22</v>
      </c>
      <c r="W20" s="30" t="s">
        <v>8</v>
      </c>
      <c r="X20" s="29" t="s">
        <v>21</v>
      </c>
      <c r="Y20" s="30" t="s">
        <v>8</v>
      </c>
      <c r="Z20" s="32"/>
      <c r="AA20" s="41" t="s">
        <v>27</v>
      </c>
      <c r="AB20" s="32"/>
      <c r="AC20" s="31" t="s">
        <v>15</v>
      </c>
      <c r="AD20" s="36" t="s">
        <v>9</v>
      </c>
      <c r="AE20" s="32"/>
      <c r="AF20" s="32"/>
      <c r="AG20" s="41" t="s">
        <v>27</v>
      </c>
      <c r="AH20" s="32"/>
      <c r="AI20" s="36" t="s">
        <v>9</v>
      </c>
      <c r="AJ20" s="32"/>
      <c r="AK20" s="32"/>
      <c r="AL20" s="32"/>
      <c r="AM20" s="32"/>
      <c r="AN20" s="36" t="s">
        <v>9</v>
      </c>
      <c r="AO20" s="32"/>
      <c r="AP20" s="32"/>
      <c r="AQ20" s="29" t="s">
        <v>21</v>
      </c>
      <c r="AR20" s="32"/>
      <c r="AS20" s="31" t="s">
        <v>15</v>
      </c>
      <c r="AT20" s="36" t="s">
        <v>9</v>
      </c>
      <c r="AU20" s="35" t="s">
        <v>6</v>
      </c>
      <c r="AV20" s="30" t="s">
        <v>8</v>
      </c>
      <c r="AW20" s="29" t="s">
        <v>21</v>
      </c>
      <c r="AX20" s="32"/>
      <c r="AY20" s="31" t="s">
        <v>15</v>
      </c>
      <c r="AZ20" s="32"/>
      <c r="BA20" s="32"/>
      <c r="BB20" s="32"/>
      <c r="BC20" s="33" t="s">
        <v>18</v>
      </c>
      <c r="BD20" s="32"/>
      <c r="BE20" s="32"/>
      <c r="BF20" s="34" t="s">
        <v>12</v>
      </c>
      <c r="BG20" s="32"/>
      <c r="BH20" s="35" t="s">
        <v>6</v>
      </c>
      <c r="BI20" s="32"/>
      <c r="BJ20" s="32"/>
      <c r="BK20" s="35" t="s">
        <v>6</v>
      </c>
      <c r="BL20" s="32"/>
      <c r="BM20" s="30" t="s">
        <v>8</v>
      </c>
      <c r="BN20" s="29" t="s">
        <v>21</v>
      </c>
      <c r="BO20" s="30" t="s">
        <v>8</v>
      </c>
      <c r="BQ20" s="9" t="s">
        <v>18</v>
      </c>
      <c r="BR20" s="9">
        <f>COUNTIF(D13:AS96,"=CONV")</f>
        <v>36</v>
      </c>
      <c r="BS20" s="39">
        <f>COUNTIF(AT13:BO96,"=CONV")</f>
        <v>18</v>
      </c>
      <c r="BT20" s="39">
        <f t="shared" si="3"/>
        <v>54</v>
      </c>
      <c r="BU20" s="39">
        <f t="shared" si="4"/>
        <v>0</v>
      </c>
    </row>
    <row r="21" spans="1:73" s="38" customFormat="1" ht="12.75">
      <c r="A21" s="40"/>
      <c r="B21" s="28"/>
      <c r="C21" s="28">
        <v>1</v>
      </c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Q21" s="9" t="s">
        <v>21</v>
      </c>
      <c r="BR21" s="9">
        <f>COUNTIF(D13:AS96,"=PT")</f>
        <v>80</v>
      </c>
      <c r="BS21" s="39">
        <f>COUNTIF(AT13:BO96,"=PT")</f>
        <v>40</v>
      </c>
      <c r="BT21" s="39">
        <f t="shared" si="3"/>
        <v>120</v>
      </c>
      <c r="BU21" s="39">
        <f t="shared" si="4"/>
        <v>0</v>
      </c>
    </row>
    <row r="22" spans="1:73" s="38" customFormat="1" ht="12.75">
      <c r="A22" s="40"/>
      <c r="B22" s="28"/>
      <c r="C22" s="28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Q22" s="9" t="s">
        <v>22</v>
      </c>
      <c r="BR22" s="9">
        <f>COUNTIF(D13:AS96,"=PVEM")</f>
        <v>21</v>
      </c>
      <c r="BS22" s="39">
        <f>COUNTIF(AT13:BO96,"=PVEM")</f>
        <v>10</v>
      </c>
      <c r="BT22" s="39">
        <f t="shared" si="3"/>
        <v>31</v>
      </c>
      <c r="BU22" s="39">
        <f t="shared" si="4"/>
        <v>0.5</v>
      </c>
    </row>
    <row r="23" spans="1:73" s="38" customFormat="1" ht="12.75">
      <c r="A23" s="40"/>
      <c r="B23" s="28"/>
      <c r="C23" s="28">
        <v>1</v>
      </c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Q23" s="9" t="s">
        <v>27</v>
      </c>
      <c r="BR23" s="9">
        <f>COUNTIF(D13:AS96,"=PCP")</f>
        <v>21</v>
      </c>
      <c r="BS23" s="39">
        <f>COUNTIF(AT13:BO96,"=PCP")</f>
        <v>10</v>
      </c>
      <c r="BT23" s="39">
        <f t="shared" si="3"/>
        <v>31</v>
      </c>
      <c r="BU23" s="39">
        <f t="shared" si="4"/>
        <v>0.5</v>
      </c>
    </row>
    <row r="24" spans="1:73" s="38" customFormat="1" ht="12.75">
      <c r="A24" s="40"/>
      <c r="B24" s="28"/>
      <c r="C24" s="28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Q24" s="25" t="s">
        <v>36</v>
      </c>
      <c r="BR24" s="25">
        <f>SUM(BR15:BR23)</f>
        <v>568</v>
      </c>
      <c r="BS24" s="25">
        <f>SUM(BS15:BS23)</f>
        <v>282</v>
      </c>
      <c r="BT24" s="26">
        <f>SUM(BT15:BT23)</f>
        <v>850</v>
      </c>
      <c r="BU24" s="26">
        <f>SUM(BU15:BU23)</f>
        <v>2</v>
      </c>
    </row>
    <row r="25" spans="1:67" ht="12.75" customHeight="1">
      <c r="A25" s="40" t="s">
        <v>44</v>
      </c>
      <c r="B25" s="28">
        <v>3</v>
      </c>
      <c r="C25" s="28">
        <v>1</v>
      </c>
      <c r="D25" s="30" t="s">
        <v>8</v>
      </c>
      <c r="E25" s="36" t="s">
        <v>9</v>
      </c>
      <c r="F25" s="35" t="s">
        <v>6</v>
      </c>
      <c r="G25" s="32"/>
      <c r="H25" s="29" t="s">
        <v>21</v>
      </c>
      <c r="I25" s="30" t="s">
        <v>8</v>
      </c>
      <c r="J25" s="31" t="s">
        <v>15</v>
      </c>
      <c r="K25" s="36" t="s">
        <v>9</v>
      </c>
      <c r="L25" s="32"/>
      <c r="M25" s="32"/>
      <c r="N25" s="33" t="s">
        <v>18</v>
      </c>
      <c r="O25" s="32"/>
      <c r="P25" s="32"/>
      <c r="Q25" s="34" t="s">
        <v>12</v>
      </c>
      <c r="R25" s="30" t="s">
        <v>8</v>
      </c>
      <c r="S25" s="32"/>
      <c r="T25" s="32"/>
      <c r="U25" s="30" t="s">
        <v>8</v>
      </c>
      <c r="V25" s="35" t="s">
        <v>6</v>
      </c>
      <c r="W25" s="32"/>
      <c r="X25" s="32"/>
      <c r="Y25" s="29" t="s">
        <v>21</v>
      </c>
      <c r="Z25" s="32"/>
      <c r="AA25" s="35" t="s">
        <v>6</v>
      </c>
      <c r="AB25" s="32"/>
      <c r="AC25" s="30" t="s">
        <v>8</v>
      </c>
      <c r="AD25" s="31" t="s">
        <v>15</v>
      </c>
      <c r="AE25" s="32"/>
      <c r="AF25" s="32"/>
      <c r="AG25" s="32"/>
      <c r="AH25" s="32"/>
      <c r="AI25" s="30" t="s">
        <v>8</v>
      </c>
      <c r="AJ25" s="32"/>
      <c r="AK25" s="32"/>
      <c r="AL25" s="32"/>
      <c r="AM25" s="32"/>
      <c r="AN25" s="32"/>
      <c r="AO25" s="36" t="s">
        <v>9</v>
      </c>
      <c r="AP25" s="32"/>
      <c r="AQ25" s="30" t="s">
        <v>8</v>
      </c>
      <c r="AR25" s="29" t="s">
        <v>21</v>
      </c>
      <c r="AS25" s="32"/>
      <c r="AT25" s="30" t="s">
        <v>8</v>
      </c>
      <c r="AU25" s="36" t="s">
        <v>9</v>
      </c>
      <c r="AV25" s="35" t="s">
        <v>6</v>
      </c>
      <c r="AW25" s="32"/>
      <c r="AX25" s="29" t="s">
        <v>21</v>
      </c>
      <c r="AY25" s="30" t="s">
        <v>8</v>
      </c>
      <c r="AZ25" s="31" t="s">
        <v>15</v>
      </c>
      <c r="BA25" s="36" t="s">
        <v>9</v>
      </c>
      <c r="BB25" s="32"/>
      <c r="BC25" s="32"/>
      <c r="BD25" s="33" t="s">
        <v>18</v>
      </c>
      <c r="BE25" s="32"/>
      <c r="BF25" s="32"/>
      <c r="BG25" s="32"/>
      <c r="BH25" s="30" t="s">
        <v>8</v>
      </c>
      <c r="BI25" s="32"/>
      <c r="BJ25" s="32"/>
      <c r="BK25" s="30" t="s">
        <v>8</v>
      </c>
      <c r="BL25" s="32"/>
      <c r="BM25" s="32"/>
      <c r="BN25" s="32"/>
      <c r="BO25" s="32"/>
    </row>
    <row r="26" spans="1:78" s="38" customFormat="1" ht="12.75">
      <c r="A26" s="40"/>
      <c r="B26" s="28"/>
      <c r="C26" s="28"/>
      <c r="D26" s="32"/>
      <c r="E26" s="32"/>
      <c r="F26" s="36" t="s">
        <v>9</v>
      </c>
      <c r="G26" s="32"/>
      <c r="H26" s="32"/>
      <c r="I26" s="29" t="s">
        <v>21</v>
      </c>
      <c r="J26" s="32"/>
      <c r="K26" s="31" t="s">
        <v>15</v>
      </c>
      <c r="L26" s="32"/>
      <c r="M26" s="32"/>
      <c r="N26" s="32"/>
      <c r="O26" s="33" t="s">
        <v>18</v>
      </c>
      <c r="P26" s="32"/>
      <c r="Q26" s="32"/>
      <c r="R26" s="34" t="s">
        <v>12</v>
      </c>
      <c r="S26" s="30" t="s">
        <v>8</v>
      </c>
      <c r="T26" s="32"/>
      <c r="U26" s="36" t="s">
        <v>9</v>
      </c>
      <c r="V26" s="30" t="s">
        <v>8</v>
      </c>
      <c r="W26" s="35" t="s">
        <v>6</v>
      </c>
      <c r="X26" s="32"/>
      <c r="Y26" s="32"/>
      <c r="Z26" s="29" t="s">
        <v>21</v>
      </c>
      <c r="AA26" s="32"/>
      <c r="AB26" s="32"/>
      <c r="AC26" s="32"/>
      <c r="AD26" s="32"/>
      <c r="AE26" s="31" t="s">
        <v>15</v>
      </c>
      <c r="AF26" s="36" t="s">
        <v>9</v>
      </c>
      <c r="AG26" s="32"/>
      <c r="AH26" s="32"/>
      <c r="AI26" s="32"/>
      <c r="AJ26" s="30" t="s">
        <v>8</v>
      </c>
      <c r="AK26" s="32"/>
      <c r="AL26" s="32"/>
      <c r="AM26" s="32"/>
      <c r="AN26" s="32"/>
      <c r="AO26" s="30" t="s">
        <v>8</v>
      </c>
      <c r="AP26" s="32"/>
      <c r="AQ26" s="35" t="s">
        <v>6</v>
      </c>
      <c r="AR26" s="32"/>
      <c r="AS26" s="29" t="s">
        <v>21</v>
      </c>
      <c r="AT26" s="32"/>
      <c r="AU26" s="32"/>
      <c r="AV26" s="36" t="s">
        <v>9</v>
      </c>
      <c r="AW26" s="32"/>
      <c r="AX26" s="32"/>
      <c r="AY26" s="29" t="s">
        <v>21</v>
      </c>
      <c r="AZ26" s="32"/>
      <c r="BA26" s="31" t="s">
        <v>15</v>
      </c>
      <c r="BB26" s="32"/>
      <c r="BC26" s="32"/>
      <c r="BD26" s="32"/>
      <c r="BE26" s="33" t="s">
        <v>18</v>
      </c>
      <c r="BF26" s="32"/>
      <c r="BG26" s="32"/>
      <c r="BH26" s="32"/>
      <c r="BI26" s="30" t="s">
        <v>8</v>
      </c>
      <c r="BJ26" s="32"/>
      <c r="BK26" s="32"/>
      <c r="BL26" s="30" t="s">
        <v>8</v>
      </c>
      <c r="BM26" s="32"/>
      <c r="BN26" s="32"/>
      <c r="BO26" s="32"/>
      <c r="BQ26" s="10"/>
      <c r="BR26" s="10"/>
      <c r="BS26" s="10"/>
      <c r="BT26" s="10"/>
      <c r="BU26" s="1"/>
      <c r="BV26" s="10"/>
      <c r="BW26" s="10"/>
      <c r="BX26" s="10"/>
      <c r="BY26" s="10"/>
      <c r="BZ26" s="10"/>
    </row>
    <row r="27" spans="1:78" s="38" customFormat="1" ht="12.75">
      <c r="A27" s="40"/>
      <c r="B27" s="28"/>
      <c r="C27" s="28">
        <v>1</v>
      </c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Q27" s="1"/>
      <c r="BR27" s="1"/>
      <c r="BS27" s="1"/>
      <c r="BT27" s="1"/>
      <c r="BU27" s="1"/>
      <c r="BV27" s="1"/>
      <c r="BW27" s="1"/>
      <c r="BX27" s="1"/>
      <c r="BY27" s="1"/>
      <c r="BZ27" s="1"/>
    </row>
    <row r="28" spans="1:78" s="38" customFormat="1" ht="12.75">
      <c r="A28" s="40"/>
      <c r="B28" s="28"/>
      <c r="C28" s="28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Q28" s="1"/>
      <c r="BR28" s="1"/>
      <c r="BS28" s="1"/>
      <c r="BT28" s="1"/>
      <c r="BU28" s="1"/>
      <c r="BV28" s="1"/>
      <c r="BW28" s="1"/>
      <c r="BX28" s="1"/>
      <c r="BY28" s="1"/>
      <c r="BZ28" s="1"/>
    </row>
    <row r="29" spans="1:78" s="38" customFormat="1" ht="12.75">
      <c r="A29" s="40"/>
      <c r="B29" s="28"/>
      <c r="C29" s="28">
        <v>1</v>
      </c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Q29" s="1"/>
      <c r="BR29" s="1"/>
      <c r="BS29" s="1"/>
      <c r="BT29" s="1"/>
      <c r="BU29" s="1"/>
      <c r="BV29" s="1"/>
      <c r="BW29" s="1"/>
      <c r="BX29" s="1"/>
      <c r="BY29" s="1"/>
      <c r="BZ29" s="1"/>
    </row>
    <row r="30" spans="1:78" s="38" customFormat="1" ht="12.75">
      <c r="A30" s="40"/>
      <c r="B30" s="28"/>
      <c r="C30" s="28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Q30" s="1"/>
      <c r="BR30" s="1"/>
      <c r="BS30" s="1"/>
      <c r="BT30" s="1"/>
      <c r="BU30" s="1"/>
      <c r="BV30" s="1"/>
      <c r="BW30" s="1"/>
      <c r="BX30" s="1"/>
      <c r="BY30" s="1"/>
      <c r="BZ30" s="1"/>
    </row>
    <row r="31" spans="1:67" ht="12.75" customHeight="1">
      <c r="A31" s="40" t="s">
        <v>45</v>
      </c>
      <c r="B31" s="28">
        <v>3</v>
      </c>
      <c r="C31" s="28">
        <v>1</v>
      </c>
      <c r="D31" s="35" t="s">
        <v>6</v>
      </c>
      <c r="E31" s="37" t="s">
        <v>22</v>
      </c>
      <c r="F31" s="32"/>
      <c r="G31" s="36" t="s">
        <v>9</v>
      </c>
      <c r="H31" s="32"/>
      <c r="I31" s="32"/>
      <c r="J31" s="29" t="s">
        <v>21</v>
      </c>
      <c r="K31" s="32"/>
      <c r="L31" s="31" t="s">
        <v>15</v>
      </c>
      <c r="M31" s="35" t="s">
        <v>6</v>
      </c>
      <c r="N31" s="32"/>
      <c r="O31" s="41" t="s">
        <v>27</v>
      </c>
      <c r="P31" s="33" t="s">
        <v>18</v>
      </c>
      <c r="Q31" s="32"/>
      <c r="R31" s="35" t="s">
        <v>6</v>
      </c>
      <c r="S31" s="34" t="s">
        <v>12</v>
      </c>
      <c r="T31" s="30" t="s">
        <v>8</v>
      </c>
      <c r="U31" s="32"/>
      <c r="V31" s="36" t="s">
        <v>9</v>
      </c>
      <c r="W31" s="30" t="s">
        <v>8</v>
      </c>
      <c r="X31" s="35" t="s">
        <v>6</v>
      </c>
      <c r="Y31" s="37" t="s">
        <v>22</v>
      </c>
      <c r="Z31" s="32"/>
      <c r="AA31" s="29" t="s">
        <v>21</v>
      </c>
      <c r="AB31" s="32"/>
      <c r="AC31" s="35" t="s">
        <v>6</v>
      </c>
      <c r="AD31" s="37" t="s">
        <v>22</v>
      </c>
      <c r="AE31" s="32"/>
      <c r="AF31" s="31" t="s">
        <v>15</v>
      </c>
      <c r="AG31" s="36" t="s">
        <v>9</v>
      </c>
      <c r="AH31" s="32"/>
      <c r="AI31" s="32"/>
      <c r="AJ31" s="32"/>
      <c r="AK31" s="32"/>
      <c r="AL31" s="36" t="s">
        <v>9</v>
      </c>
      <c r="AM31" s="32"/>
      <c r="AN31" s="32"/>
      <c r="AO31" s="32"/>
      <c r="AP31" s="32"/>
      <c r="AQ31" s="32"/>
      <c r="AR31" s="32"/>
      <c r="AS31" s="32"/>
      <c r="AT31" s="35" t="s">
        <v>6</v>
      </c>
      <c r="AU31" s="37" t="s">
        <v>22</v>
      </c>
      <c r="AV31" s="32"/>
      <c r="AW31" s="36" t="s">
        <v>9</v>
      </c>
      <c r="AX31" s="32"/>
      <c r="AY31" s="32"/>
      <c r="AZ31" s="29" t="s">
        <v>21</v>
      </c>
      <c r="BA31" s="32"/>
      <c r="BB31" s="31" t="s">
        <v>15</v>
      </c>
      <c r="BC31" s="35" t="s">
        <v>6</v>
      </c>
      <c r="BD31" s="32"/>
      <c r="BE31" s="41" t="s">
        <v>27</v>
      </c>
      <c r="BF31" s="33" t="s">
        <v>18</v>
      </c>
      <c r="BG31" s="32"/>
      <c r="BH31" s="35" t="s">
        <v>6</v>
      </c>
      <c r="BI31" s="32"/>
      <c r="BJ31" s="30" t="s">
        <v>8</v>
      </c>
      <c r="BK31" s="32"/>
      <c r="BL31" s="32"/>
      <c r="BM31" s="30" t="s">
        <v>8</v>
      </c>
      <c r="BN31" s="32"/>
      <c r="BO31" s="32"/>
    </row>
    <row r="32" spans="1:67" ht="12.75">
      <c r="A32" s="40"/>
      <c r="B32" s="28"/>
      <c r="C32" s="28"/>
      <c r="D32" s="32"/>
      <c r="E32" s="35" t="s">
        <v>6</v>
      </c>
      <c r="F32" s="37" t="s">
        <v>22</v>
      </c>
      <c r="G32" s="30" t="s">
        <v>8</v>
      </c>
      <c r="H32" s="36" t="s">
        <v>9</v>
      </c>
      <c r="I32" s="32"/>
      <c r="J32" s="32"/>
      <c r="K32" s="29" t="s">
        <v>21</v>
      </c>
      <c r="L32" s="30" t="s">
        <v>8</v>
      </c>
      <c r="M32" s="31" t="s">
        <v>15</v>
      </c>
      <c r="N32" s="36" t="s">
        <v>9</v>
      </c>
      <c r="O32" s="32"/>
      <c r="P32" s="32"/>
      <c r="Q32" s="33" t="s">
        <v>18</v>
      </c>
      <c r="R32" s="32"/>
      <c r="S32" s="32"/>
      <c r="T32" s="34" t="s">
        <v>12</v>
      </c>
      <c r="U32" s="30" t="s">
        <v>8</v>
      </c>
      <c r="V32" s="35" t="s">
        <v>6</v>
      </c>
      <c r="W32" s="36" t="s">
        <v>9</v>
      </c>
      <c r="X32" s="32"/>
      <c r="Y32" s="32"/>
      <c r="Z32" s="32"/>
      <c r="AA32" s="30" t="s">
        <v>8</v>
      </c>
      <c r="AB32" s="32"/>
      <c r="AC32" s="30" t="s">
        <v>8</v>
      </c>
      <c r="AD32" s="32"/>
      <c r="AE32" s="32"/>
      <c r="AF32" s="32"/>
      <c r="AG32" s="31" t="s">
        <v>15</v>
      </c>
      <c r="AH32" s="36" t="s">
        <v>9</v>
      </c>
      <c r="AI32" s="32"/>
      <c r="AJ32" s="32"/>
      <c r="AK32" s="32"/>
      <c r="AL32" s="29" t="s">
        <v>21</v>
      </c>
      <c r="AM32" s="36" t="s">
        <v>9</v>
      </c>
      <c r="AN32" s="32"/>
      <c r="AO32" s="32"/>
      <c r="AP32" s="32"/>
      <c r="AQ32" s="32"/>
      <c r="AR32" s="32"/>
      <c r="AS32" s="32"/>
      <c r="AT32" s="32"/>
      <c r="AU32" s="35" t="s">
        <v>6</v>
      </c>
      <c r="AV32" s="37" t="s">
        <v>22</v>
      </c>
      <c r="AW32" s="30" t="s">
        <v>8</v>
      </c>
      <c r="AX32" s="36" t="s">
        <v>9</v>
      </c>
      <c r="AY32" s="32"/>
      <c r="AZ32" s="32"/>
      <c r="BA32" s="29" t="s">
        <v>21</v>
      </c>
      <c r="BB32" s="30" t="s">
        <v>8</v>
      </c>
      <c r="BC32" s="31" t="s">
        <v>15</v>
      </c>
      <c r="BD32" s="36" t="s">
        <v>9</v>
      </c>
      <c r="BE32" s="32"/>
      <c r="BF32" s="32"/>
      <c r="BG32" s="33" t="s">
        <v>18</v>
      </c>
      <c r="BH32" s="32"/>
      <c r="BI32" s="32"/>
      <c r="BJ32" s="32"/>
      <c r="BK32" s="30" t="s">
        <v>8</v>
      </c>
      <c r="BL32" s="32"/>
      <c r="BM32" s="32"/>
      <c r="BN32" s="32"/>
      <c r="BO32" s="32"/>
    </row>
    <row r="33" spans="1:78" s="38" customFormat="1" ht="12.75">
      <c r="A33" s="40"/>
      <c r="B33" s="28"/>
      <c r="C33" s="28">
        <v>1</v>
      </c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Q33" s="1"/>
      <c r="BR33" s="1"/>
      <c r="BS33" s="1"/>
      <c r="BT33" s="1"/>
      <c r="BU33" s="1"/>
      <c r="BV33" s="1"/>
      <c r="BW33" s="1"/>
      <c r="BX33" s="1"/>
      <c r="BY33" s="1"/>
      <c r="BZ33" s="1"/>
    </row>
    <row r="34" spans="1:78" s="38" customFormat="1" ht="12.75">
      <c r="A34" s="40"/>
      <c r="B34" s="28"/>
      <c r="C34" s="28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Q34" s="1"/>
      <c r="BR34" s="1"/>
      <c r="BS34" s="1"/>
      <c r="BT34" s="1"/>
      <c r="BU34" s="1"/>
      <c r="BV34" s="1"/>
      <c r="BW34" s="1"/>
      <c r="BX34" s="1"/>
      <c r="BY34" s="1"/>
      <c r="BZ34" s="1"/>
    </row>
    <row r="35" spans="1:78" s="38" customFormat="1" ht="12.75">
      <c r="A35" s="40"/>
      <c r="B35" s="28"/>
      <c r="C35" s="28">
        <v>1</v>
      </c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Q35" s="1"/>
      <c r="BR35" s="1"/>
      <c r="BS35" s="1"/>
      <c r="BT35" s="1"/>
      <c r="BU35" s="1"/>
      <c r="BV35" s="1"/>
      <c r="BW35" s="1"/>
      <c r="BX35" s="1"/>
      <c r="BY35" s="1"/>
      <c r="BZ35" s="1"/>
    </row>
    <row r="36" spans="1:78" s="38" customFormat="1" ht="12.75">
      <c r="A36" s="40"/>
      <c r="B36" s="28"/>
      <c r="C36" s="28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Q36" s="1"/>
      <c r="BR36" s="1"/>
      <c r="BS36" s="1"/>
      <c r="BT36" s="1"/>
      <c r="BU36" s="1"/>
      <c r="BV36" s="1"/>
      <c r="BW36" s="1"/>
      <c r="BX36" s="1"/>
      <c r="BY36" s="1"/>
      <c r="BZ36" s="1"/>
    </row>
    <row r="37" spans="1:67" ht="12.75" customHeight="1">
      <c r="A37" s="40" t="s">
        <v>46</v>
      </c>
      <c r="B37" s="28">
        <v>3</v>
      </c>
      <c r="C37" s="28">
        <v>1</v>
      </c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32"/>
    </row>
    <row r="38" spans="1:78" s="38" customFormat="1" ht="12.75">
      <c r="A38" s="40"/>
      <c r="B38" s="28"/>
      <c r="C38" s="28"/>
      <c r="D38" s="36" t="s">
        <v>9</v>
      </c>
      <c r="E38" s="32"/>
      <c r="F38" s="35" t="s">
        <v>6</v>
      </c>
      <c r="G38" s="32"/>
      <c r="H38" s="32"/>
      <c r="I38" s="36" t="s">
        <v>9</v>
      </c>
      <c r="J38" s="32"/>
      <c r="K38" s="32"/>
      <c r="L38" s="29" t="s">
        <v>21</v>
      </c>
      <c r="M38" s="32"/>
      <c r="N38" s="31" t="s">
        <v>15</v>
      </c>
      <c r="O38" s="32"/>
      <c r="P38" s="30" t="s">
        <v>8</v>
      </c>
      <c r="Q38" s="32"/>
      <c r="R38" s="33" t="s">
        <v>18</v>
      </c>
      <c r="S38" s="32"/>
      <c r="T38" s="32"/>
      <c r="U38" s="32"/>
      <c r="V38" s="32"/>
      <c r="W38" s="32"/>
      <c r="X38" s="32"/>
      <c r="Y38" s="32"/>
      <c r="Z38" s="32"/>
      <c r="AA38" s="37" t="s">
        <v>22</v>
      </c>
      <c r="AB38" s="32"/>
      <c r="AC38" s="29" t="s">
        <v>21</v>
      </c>
      <c r="AD38" s="32"/>
      <c r="AE38" s="32"/>
      <c r="AF38" s="32"/>
      <c r="AG38" s="32"/>
      <c r="AH38" s="31" t="s">
        <v>15</v>
      </c>
      <c r="AI38" s="32"/>
      <c r="AJ38" s="32"/>
      <c r="AK38" s="32"/>
      <c r="AL38" s="32"/>
      <c r="AM38" s="32"/>
      <c r="AN38" s="32"/>
      <c r="AO38" s="32"/>
      <c r="AP38" s="35" t="s">
        <v>6</v>
      </c>
      <c r="AQ38" s="32"/>
      <c r="AR38" s="32"/>
      <c r="AS38" s="36" t="s">
        <v>9</v>
      </c>
      <c r="AT38" s="36" t="s">
        <v>9</v>
      </c>
      <c r="AU38" s="32"/>
      <c r="AV38" s="35" t="s">
        <v>6</v>
      </c>
      <c r="AW38" s="32"/>
      <c r="AX38" s="32"/>
      <c r="AY38" s="36" t="s">
        <v>9</v>
      </c>
      <c r="AZ38" s="32"/>
      <c r="BA38" s="32"/>
      <c r="BB38" s="29" t="s">
        <v>21</v>
      </c>
      <c r="BC38" s="32"/>
      <c r="BD38" s="31" t="s">
        <v>15</v>
      </c>
      <c r="BE38" s="32"/>
      <c r="BF38" s="30" t="s">
        <v>8</v>
      </c>
      <c r="BG38" s="32"/>
      <c r="BH38" s="33" t="s">
        <v>18</v>
      </c>
      <c r="BI38" s="32"/>
      <c r="BJ38" s="32"/>
      <c r="BK38" s="32"/>
      <c r="BL38" s="32"/>
      <c r="BM38" s="32"/>
      <c r="BN38" s="32"/>
      <c r="BO38" s="32"/>
      <c r="BQ38" s="1"/>
      <c r="BR38" s="1"/>
      <c r="BS38" s="1"/>
      <c r="BT38" s="1"/>
      <c r="BU38" s="1"/>
      <c r="BV38" s="1"/>
      <c r="BW38" s="1"/>
      <c r="BX38" s="1"/>
      <c r="BY38" s="1"/>
      <c r="BZ38" s="1"/>
    </row>
    <row r="39" spans="1:78" s="38" customFormat="1" ht="12.75">
      <c r="A39" s="40"/>
      <c r="B39" s="28"/>
      <c r="C39" s="28">
        <v>1</v>
      </c>
      <c r="D39" s="32"/>
      <c r="E39" s="36" t="s">
        <v>9</v>
      </c>
      <c r="F39" s="32"/>
      <c r="G39" s="32"/>
      <c r="H39" s="32"/>
      <c r="I39" s="32"/>
      <c r="J39" s="36" t="s">
        <v>9</v>
      </c>
      <c r="K39" s="32"/>
      <c r="L39" s="32"/>
      <c r="M39" s="29" t="s">
        <v>21</v>
      </c>
      <c r="N39" s="32"/>
      <c r="O39" s="31" t="s">
        <v>15</v>
      </c>
      <c r="P39" s="32"/>
      <c r="Q39" s="32"/>
      <c r="R39" s="32"/>
      <c r="S39" s="33" t="s">
        <v>18</v>
      </c>
      <c r="T39" s="32"/>
      <c r="U39" s="35" t="s">
        <v>6</v>
      </c>
      <c r="V39" s="34" t="s">
        <v>12</v>
      </c>
      <c r="W39" s="30" t="s">
        <v>8</v>
      </c>
      <c r="X39" s="32"/>
      <c r="Y39" s="36" t="s">
        <v>9</v>
      </c>
      <c r="Z39" s="32"/>
      <c r="AA39" s="35" t="s">
        <v>6</v>
      </c>
      <c r="AB39" s="32"/>
      <c r="AC39" s="32"/>
      <c r="AD39" s="29" t="s">
        <v>21</v>
      </c>
      <c r="AE39" s="32"/>
      <c r="AF39" s="32"/>
      <c r="AG39" s="33" t="s">
        <v>18</v>
      </c>
      <c r="AH39" s="30" t="s">
        <v>8</v>
      </c>
      <c r="AI39" s="31" t="s">
        <v>15</v>
      </c>
      <c r="AJ39" s="32"/>
      <c r="AK39" s="32"/>
      <c r="AL39" s="32"/>
      <c r="AM39" s="32"/>
      <c r="AN39" s="32"/>
      <c r="AO39" s="36" t="s">
        <v>9</v>
      </c>
      <c r="AP39" s="30" t="s">
        <v>8</v>
      </c>
      <c r="AQ39" s="32"/>
      <c r="AR39" s="32"/>
      <c r="AS39" s="32"/>
      <c r="AT39" s="32"/>
      <c r="AU39" s="36" t="s">
        <v>9</v>
      </c>
      <c r="AV39" s="32"/>
      <c r="AW39" s="32"/>
      <c r="AX39" s="32"/>
      <c r="AY39" s="32"/>
      <c r="AZ39" s="36" t="s">
        <v>9</v>
      </c>
      <c r="BA39" s="32"/>
      <c r="BB39" s="32"/>
      <c r="BC39" s="29" t="s">
        <v>21</v>
      </c>
      <c r="BD39" s="32"/>
      <c r="BE39" s="31" t="s">
        <v>15</v>
      </c>
      <c r="BF39" s="32"/>
      <c r="BG39" s="32"/>
      <c r="BH39" s="32"/>
      <c r="BI39" s="33" t="s">
        <v>18</v>
      </c>
      <c r="BJ39" s="32"/>
      <c r="BK39" s="35" t="s">
        <v>6</v>
      </c>
      <c r="BL39" s="32"/>
      <c r="BM39" s="30" t="s">
        <v>8</v>
      </c>
      <c r="BN39" s="32"/>
      <c r="BO39" s="32"/>
      <c r="BQ39" s="1"/>
      <c r="BR39" s="1"/>
      <c r="BS39" s="1"/>
      <c r="BT39" s="1"/>
      <c r="BU39" s="1"/>
      <c r="BV39" s="1"/>
      <c r="BW39" s="1"/>
      <c r="BX39" s="1"/>
      <c r="BY39" s="1"/>
      <c r="BZ39" s="1"/>
    </row>
    <row r="40" spans="1:78" s="38" customFormat="1" ht="12.75">
      <c r="A40" s="40"/>
      <c r="B40" s="28"/>
      <c r="C40" s="28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2"/>
      <c r="BM40" s="32"/>
      <c r="BN40" s="32"/>
      <c r="BO40" s="32"/>
      <c r="BQ40" s="1"/>
      <c r="BR40" s="1"/>
      <c r="BS40" s="1"/>
      <c r="BT40" s="1"/>
      <c r="BU40" s="1"/>
      <c r="BV40" s="1"/>
      <c r="BW40" s="1"/>
      <c r="BX40" s="1"/>
      <c r="BY40" s="1"/>
      <c r="BZ40" s="1"/>
    </row>
    <row r="41" spans="1:78" s="38" customFormat="1" ht="12.75">
      <c r="A41" s="40"/>
      <c r="B41" s="28"/>
      <c r="C41" s="28">
        <v>1</v>
      </c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Q41" s="1"/>
      <c r="BR41" s="1"/>
      <c r="BS41" s="1"/>
      <c r="BT41" s="1"/>
      <c r="BU41" s="1"/>
      <c r="BV41" s="1"/>
      <c r="BW41" s="1"/>
      <c r="BX41" s="1"/>
      <c r="BY41" s="1"/>
      <c r="BZ41" s="1"/>
    </row>
    <row r="42" spans="1:78" s="38" customFormat="1" ht="12.75">
      <c r="A42" s="40"/>
      <c r="B42" s="28"/>
      <c r="C42" s="28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32"/>
      <c r="BO42" s="32"/>
      <c r="BQ42" s="1"/>
      <c r="BR42" s="1"/>
      <c r="BS42" s="1"/>
      <c r="BT42" s="1"/>
      <c r="BU42" s="1"/>
      <c r="BV42" s="1"/>
      <c r="BW42" s="1"/>
      <c r="BX42" s="1"/>
      <c r="BY42" s="1"/>
      <c r="BZ42" s="1"/>
    </row>
    <row r="43" spans="1:67" ht="12.75" customHeight="1">
      <c r="A43" s="40" t="s">
        <v>47</v>
      </c>
      <c r="B43" s="28">
        <v>3</v>
      </c>
      <c r="C43" s="28">
        <v>1</v>
      </c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/>
      <c r="BM43" s="32"/>
      <c r="BN43" s="32"/>
      <c r="BO43" s="32"/>
    </row>
    <row r="44" spans="1:78" s="38" customFormat="1" ht="12.75">
      <c r="A44" s="40"/>
      <c r="B44" s="28"/>
      <c r="C44" s="28"/>
      <c r="D44" s="41" t="s">
        <v>27</v>
      </c>
      <c r="E44" s="32"/>
      <c r="F44" s="36" t="s">
        <v>9</v>
      </c>
      <c r="G44" s="32"/>
      <c r="H44" s="32"/>
      <c r="I44" s="32"/>
      <c r="J44" s="32"/>
      <c r="K44" s="36" t="s">
        <v>9</v>
      </c>
      <c r="L44" s="32"/>
      <c r="M44" s="32"/>
      <c r="N44" s="29" t="s">
        <v>21</v>
      </c>
      <c r="O44" s="30" t="s">
        <v>8</v>
      </c>
      <c r="P44" s="31" t="s">
        <v>15</v>
      </c>
      <c r="Q44" s="36" t="s">
        <v>9</v>
      </c>
      <c r="R44" s="32"/>
      <c r="S44" s="32"/>
      <c r="T44" s="32"/>
      <c r="U44" s="32"/>
      <c r="V44" s="35" t="s">
        <v>6</v>
      </c>
      <c r="W44" s="32"/>
      <c r="X44" s="32"/>
      <c r="Y44" s="35" t="s">
        <v>6</v>
      </c>
      <c r="Z44" s="32"/>
      <c r="AA44" s="30" t="s">
        <v>8</v>
      </c>
      <c r="AB44" s="32"/>
      <c r="AC44" s="32"/>
      <c r="AD44" s="32"/>
      <c r="AE44" s="29" t="s">
        <v>21</v>
      </c>
      <c r="AF44" s="30" t="s">
        <v>8</v>
      </c>
      <c r="AG44" s="32"/>
      <c r="AH44" s="34" t="s">
        <v>12</v>
      </c>
      <c r="AI44" s="32"/>
      <c r="AJ44" s="31" t="s">
        <v>15</v>
      </c>
      <c r="AK44" s="32"/>
      <c r="AL44" s="32"/>
      <c r="AM44" s="32"/>
      <c r="AN44" s="32"/>
      <c r="AO44" s="30" t="s">
        <v>8</v>
      </c>
      <c r="AP44" s="32"/>
      <c r="AQ44" s="30" t="s">
        <v>8</v>
      </c>
      <c r="AR44" s="32"/>
      <c r="AS44" s="32"/>
      <c r="AT44" s="41" t="s">
        <v>27</v>
      </c>
      <c r="AU44" s="32"/>
      <c r="AV44" s="36" t="s">
        <v>9</v>
      </c>
      <c r="AW44" s="32"/>
      <c r="AX44" s="32"/>
      <c r="AY44" s="32"/>
      <c r="AZ44" s="32"/>
      <c r="BA44" s="36" t="s">
        <v>9</v>
      </c>
      <c r="BB44" s="32"/>
      <c r="BC44" s="32"/>
      <c r="BD44" s="29" t="s">
        <v>21</v>
      </c>
      <c r="BE44" s="30" t="s">
        <v>8</v>
      </c>
      <c r="BF44" s="31" t="s">
        <v>15</v>
      </c>
      <c r="BG44" s="36" t="s">
        <v>9</v>
      </c>
      <c r="BH44" s="32"/>
      <c r="BI44" s="32"/>
      <c r="BJ44" s="32"/>
      <c r="BK44" s="32"/>
      <c r="BL44" s="32"/>
      <c r="BM44" s="32"/>
      <c r="BN44" s="32"/>
      <c r="BO44" s="32"/>
      <c r="BQ44" s="1"/>
      <c r="BR44" s="1"/>
      <c r="BS44" s="1"/>
      <c r="BT44" s="1"/>
      <c r="BU44" s="1"/>
      <c r="BV44" s="1"/>
      <c r="BW44" s="1"/>
      <c r="BX44" s="1"/>
      <c r="BY44" s="1"/>
      <c r="BZ44" s="1"/>
    </row>
    <row r="45" spans="1:78" s="38" customFormat="1" ht="12.75">
      <c r="A45" s="40"/>
      <c r="B45" s="28"/>
      <c r="C45" s="28">
        <v>1</v>
      </c>
      <c r="D45" s="35" t="s">
        <v>6</v>
      </c>
      <c r="E45" s="41" t="s">
        <v>27</v>
      </c>
      <c r="F45" s="32"/>
      <c r="G45" s="36" t="s">
        <v>9</v>
      </c>
      <c r="H45" s="32"/>
      <c r="I45" s="32"/>
      <c r="J45" s="32"/>
      <c r="K45" s="32"/>
      <c r="L45" s="32"/>
      <c r="M45" s="32"/>
      <c r="N45" s="32"/>
      <c r="O45" s="29" t="s">
        <v>21</v>
      </c>
      <c r="P45" s="32"/>
      <c r="Q45" s="31" t="s">
        <v>15</v>
      </c>
      <c r="R45" s="35" t="s">
        <v>6</v>
      </c>
      <c r="S45" s="32"/>
      <c r="T45" s="41" t="s">
        <v>27</v>
      </c>
      <c r="U45" s="33" t="s">
        <v>18</v>
      </c>
      <c r="V45" s="30" t="s">
        <v>8</v>
      </c>
      <c r="W45" s="35" t="s">
        <v>6</v>
      </c>
      <c r="X45" s="32"/>
      <c r="Y45" s="32"/>
      <c r="Z45" s="32"/>
      <c r="AA45" s="36" t="s">
        <v>9</v>
      </c>
      <c r="AB45" s="32"/>
      <c r="AC45" s="32"/>
      <c r="AD45" s="32"/>
      <c r="AE45" s="32"/>
      <c r="AF45" s="29" t="s">
        <v>21</v>
      </c>
      <c r="AG45" s="32"/>
      <c r="AH45" s="32"/>
      <c r="AI45" s="32"/>
      <c r="AJ45" s="32"/>
      <c r="AK45" s="31" t="s">
        <v>15</v>
      </c>
      <c r="AL45" s="32"/>
      <c r="AM45" s="32"/>
      <c r="AN45" s="32"/>
      <c r="AO45" s="32"/>
      <c r="AP45" s="32"/>
      <c r="AQ45" s="36" t="s">
        <v>9</v>
      </c>
      <c r="AR45" s="32"/>
      <c r="AS45" s="32"/>
      <c r="AT45" s="35" t="s">
        <v>6</v>
      </c>
      <c r="AU45" s="41" t="s">
        <v>27</v>
      </c>
      <c r="AV45" s="32"/>
      <c r="AW45" s="36" t="s">
        <v>9</v>
      </c>
      <c r="AX45" s="32"/>
      <c r="AY45" s="32"/>
      <c r="AZ45" s="32"/>
      <c r="BA45" s="32"/>
      <c r="BB45" s="32"/>
      <c r="BC45" s="32"/>
      <c r="BD45" s="32"/>
      <c r="BE45" s="29" t="s">
        <v>21</v>
      </c>
      <c r="BF45" s="32"/>
      <c r="BG45" s="31" t="s">
        <v>15</v>
      </c>
      <c r="BH45" s="35" t="s">
        <v>6</v>
      </c>
      <c r="BI45" s="32"/>
      <c r="BJ45" s="32"/>
      <c r="BK45" s="33" t="s">
        <v>18</v>
      </c>
      <c r="BL45" s="30" t="s">
        <v>8</v>
      </c>
      <c r="BM45" s="32"/>
      <c r="BN45" s="32"/>
      <c r="BO45" s="32"/>
      <c r="BQ45" s="1"/>
      <c r="BR45" s="1"/>
      <c r="BS45" s="1"/>
      <c r="BT45" s="1"/>
      <c r="BU45" s="1"/>
      <c r="BV45" s="1"/>
      <c r="BW45" s="1"/>
      <c r="BX45" s="1"/>
      <c r="BY45" s="1"/>
      <c r="BZ45" s="1"/>
    </row>
    <row r="46" spans="1:78" s="38" customFormat="1" ht="12.75">
      <c r="A46" s="40"/>
      <c r="B46" s="28"/>
      <c r="C46" s="28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2"/>
      <c r="BM46" s="32"/>
      <c r="BN46" s="32"/>
      <c r="BO46" s="32"/>
      <c r="BQ46" s="1"/>
      <c r="BR46" s="1"/>
      <c r="BS46" s="1"/>
      <c r="BT46" s="1"/>
      <c r="BU46" s="1"/>
      <c r="BV46" s="1"/>
      <c r="BW46" s="1"/>
      <c r="BX46" s="1"/>
      <c r="BY46" s="1"/>
      <c r="BZ46" s="1"/>
    </row>
    <row r="47" spans="1:78" s="38" customFormat="1" ht="12.75">
      <c r="A47" s="40"/>
      <c r="B47" s="28"/>
      <c r="C47" s="28">
        <v>1</v>
      </c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Q47" s="1"/>
      <c r="BR47" s="1"/>
      <c r="BS47" s="1"/>
      <c r="BT47" s="1"/>
      <c r="BU47" s="1"/>
      <c r="BV47" s="1"/>
      <c r="BW47" s="1"/>
      <c r="BX47" s="1"/>
      <c r="BY47" s="1"/>
      <c r="BZ47" s="1"/>
    </row>
    <row r="48" spans="1:78" s="38" customFormat="1" ht="12.75">
      <c r="A48" s="40"/>
      <c r="B48" s="28"/>
      <c r="C48" s="28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2"/>
      <c r="BM48" s="32"/>
      <c r="BN48" s="32"/>
      <c r="BO48" s="32"/>
      <c r="BQ48" s="1"/>
      <c r="BR48" s="1"/>
      <c r="BS48" s="1"/>
      <c r="BT48" s="1"/>
      <c r="BU48" s="1"/>
      <c r="BV48" s="1"/>
      <c r="BW48" s="1"/>
      <c r="BX48" s="1"/>
      <c r="BY48" s="1"/>
      <c r="BZ48" s="1"/>
    </row>
    <row r="49" spans="1:67" ht="12.75" customHeight="1">
      <c r="A49" s="40" t="s">
        <v>48</v>
      </c>
      <c r="B49" s="40">
        <v>2</v>
      </c>
      <c r="C49" s="28">
        <v>1</v>
      </c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32"/>
      <c r="BI49" s="32"/>
      <c r="BJ49" s="32"/>
      <c r="BK49" s="32"/>
      <c r="BL49" s="32"/>
      <c r="BM49" s="32"/>
      <c r="BN49" s="32"/>
      <c r="BO49" s="32"/>
    </row>
    <row r="50" spans="1:78" s="38" customFormat="1" ht="12.75">
      <c r="A50" s="40"/>
      <c r="B50" s="40"/>
      <c r="C50" s="28"/>
      <c r="D50" s="32"/>
      <c r="E50" s="35" t="s">
        <v>6</v>
      </c>
      <c r="F50" s="41" t="s">
        <v>27</v>
      </c>
      <c r="G50" s="32"/>
      <c r="H50" s="36" t="s">
        <v>9</v>
      </c>
      <c r="I50" s="32"/>
      <c r="J50" s="32"/>
      <c r="K50" s="32"/>
      <c r="L50" s="32"/>
      <c r="M50" s="36" t="s">
        <v>9</v>
      </c>
      <c r="N50" s="32"/>
      <c r="O50" s="30" t="s">
        <v>8</v>
      </c>
      <c r="P50" s="29" t="s">
        <v>21</v>
      </c>
      <c r="Q50" s="32"/>
      <c r="R50" s="31" t="s">
        <v>15</v>
      </c>
      <c r="S50" s="32"/>
      <c r="T50" s="32"/>
      <c r="U50" s="32"/>
      <c r="V50" s="33" t="s">
        <v>18</v>
      </c>
      <c r="W50" s="32"/>
      <c r="X50" s="32"/>
      <c r="Y50" s="34" t="s">
        <v>12</v>
      </c>
      <c r="Z50" s="32"/>
      <c r="AA50" s="35" t="s">
        <v>6</v>
      </c>
      <c r="AB50" s="32"/>
      <c r="AC50" s="32"/>
      <c r="AD50" s="32"/>
      <c r="AE50" s="32"/>
      <c r="AF50" s="32"/>
      <c r="AG50" s="29" t="s">
        <v>21</v>
      </c>
      <c r="AH50" s="30" t="s">
        <v>8</v>
      </c>
      <c r="AI50" s="32"/>
      <c r="AJ50" s="32"/>
      <c r="AK50" s="32"/>
      <c r="AL50" s="31" t="s">
        <v>15</v>
      </c>
      <c r="AM50" s="36" t="s">
        <v>9</v>
      </c>
      <c r="AN50" s="32"/>
      <c r="AO50" s="32"/>
      <c r="AP50" s="32"/>
      <c r="AQ50" s="32"/>
      <c r="AR50" s="32"/>
      <c r="AS50" s="32"/>
      <c r="AT50" s="32"/>
      <c r="AU50" s="35" t="s">
        <v>6</v>
      </c>
      <c r="AV50" s="41" t="s">
        <v>27</v>
      </c>
      <c r="AW50" s="32"/>
      <c r="AX50" s="36" t="s">
        <v>9</v>
      </c>
      <c r="AY50" s="32"/>
      <c r="AZ50" s="32"/>
      <c r="BA50" s="32"/>
      <c r="BB50" s="32"/>
      <c r="BC50" s="36" t="s">
        <v>9</v>
      </c>
      <c r="BD50" s="32"/>
      <c r="BE50" s="30" t="s">
        <v>8</v>
      </c>
      <c r="BF50" s="29" t="s">
        <v>21</v>
      </c>
      <c r="BG50" s="32"/>
      <c r="BH50" s="31" t="s">
        <v>15</v>
      </c>
      <c r="BI50" s="32"/>
      <c r="BJ50" s="32"/>
      <c r="BK50" s="32"/>
      <c r="BL50" s="33" t="s">
        <v>18</v>
      </c>
      <c r="BM50" s="32"/>
      <c r="BN50" s="32"/>
      <c r="BO50" s="32"/>
      <c r="BQ50" s="1"/>
      <c r="BR50" s="1"/>
      <c r="BS50" s="1"/>
      <c r="BT50" s="1"/>
      <c r="BU50" s="1"/>
      <c r="BV50" s="1"/>
      <c r="BW50" s="1"/>
      <c r="BX50" s="1"/>
      <c r="BY50" s="1"/>
      <c r="BZ50" s="1"/>
    </row>
    <row r="51" spans="1:78" s="38" customFormat="1" ht="12.75">
      <c r="A51" s="40"/>
      <c r="B51" s="40"/>
      <c r="C51" s="28">
        <v>1</v>
      </c>
      <c r="D51" s="36" t="s">
        <v>9</v>
      </c>
      <c r="E51" s="32"/>
      <c r="F51" s="35" t="s">
        <v>6</v>
      </c>
      <c r="G51" s="41" t="s">
        <v>27</v>
      </c>
      <c r="H51" s="29" t="s">
        <v>21</v>
      </c>
      <c r="I51" s="36" t="s">
        <v>9</v>
      </c>
      <c r="J51" s="32"/>
      <c r="K51" s="32"/>
      <c r="L51" s="37" t="s">
        <v>22</v>
      </c>
      <c r="M51" s="32"/>
      <c r="N51" s="36" t="s">
        <v>9</v>
      </c>
      <c r="O51" s="35" t="s">
        <v>6</v>
      </c>
      <c r="P51" s="32"/>
      <c r="Q51" s="29" t="s">
        <v>21</v>
      </c>
      <c r="R51" s="30" t="s">
        <v>8</v>
      </c>
      <c r="S51" s="31" t="s">
        <v>15</v>
      </c>
      <c r="T51" s="36" t="s">
        <v>9</v>
      </c>
      <c r="U51" s="30" t="s">
        <v>8</v>
      </c>
      <c r="V51" s="32"/>
      <c r="W51" s="33" t="s">
        <v>18</v>
      </c>
      <c r="X51" s="32"/>
      <c r="Y51" s="32"/>
      <c r="Z51" s="32"/>
      <c r="AA51" s="30" t="s">
        <v>8</v>
      </c>
      <c r="AB51" s="32"/>
      <c r="AC51" s="32"/>
      <c r="AD51" s="32"/>
      <c r="AE51" s="32"/>
      <c r="AF51" s="32"/>
      <c r="AG51" s="32"/>
      <c r="AH51" s="29" t="s">
        <v>21</v>
      </c>
      <c r="AI51" s="32"/>
      <c r="AJ51" s="32"/>
      <c r="AK51" s="32"/>
      <c r="AL51" s="30" t="s">
        <v>8</v>
      </c>
      <c r="AM51" s="31" t="s">
        <v>15</v>
      </c>
      <c r="AN51" s="32"/>
      <c r="AO51" s="32"/>
      <c r="AP51" s="32"/>
      <c r="AQ51" s="41" t="s">
        <v>27</v>
      </c>
      <c r="AR51" s="29" t="s">
        <v>21</v>
      </c>
      <c r="AS51" s="32"/>
      <c r="AT51" s="36" t="s">
        <v>9</v>
      </c>
      <c r="AU51" s="32"/>
      <c r="AV51" s="35" t="s">
        <v>6</v>
      </c>
      <c r="AW51" s="41" t="s">
        <v>27</v>
      </c>
      <c r="AX51" s="29" t="s">
        <v>21</v>
      </c>
      <c r="AY51" s="36" t="s">
        <v>9</v>
      </c>
      <c r="AZ51" s="32"/>
      <c r="BA51" s="32"/>
      <c r="BB51" s="37" t="s">
        <v>22</v>
      </c>
      <c r="BC51" s="32"/>
      <c r="BD51" s="36" t="s">
        <v>9</v>
      </c>
      <c r="BE51" s="35" t="s">
        <v>6</v>
      </c>
      <c r="BF51" s="32"/>
      <c r="BG51" s="29" t="s">
        <v>21</v>
      </c>
      <c r="BH51" s="30" t="s">
        <v>8</v>
      </c>
      <c r="BI51" s="31" t="s">
        <v>15</v>
      </c>
      <c r="BJ51" s="32"/>
      <c r="BK51" s="30" t="s">
        <v>8</v>
      </c>
      <c r="BL51" s="32"/>
      <c r="BM51" s="33" t="s">
        <v>18</v>
      </c>
      <c r="BN51" s="32"/>
      <c r="BO51" s="32"/>
      <c r="BQ51" s="1"/>
      <c r="BR51" s="1"/>
      <c r="BS51" s="1"/>
      <c r="BT51" s="1"/>
      <c r="BU51" s="1"/>
      <c r="BV51" s="1"/>
      <c r="BW51" s="1"/>
      <c r="BX51" s="1"/>
      <c r="BY51" s="1"/>
      <c r="BZ51" s="1"/>
    </row>
    <row r="52" spans="1:78" s="38" customFormat="1" ht="12.75">
      <c r="A52" s="40"/>
      <c r="B52" s="40"/>
      <c r="C52" s="28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2"/>
      <c r="BF52" s="32"/>
      <c r="BG52" s="32"/>
      <c r="BH52" s="32"/>
      <c r="BI52" s="32"/>
      <c r="BJ52" s="32"/>
      <c r="BK52" s="32"/>
      <c r="BL52" s="32"/>
      <c r="BM52" s="32"/>
      <c r="BN52" s="32"/>
      <c r="BO52" s="32"/>
      <c r="BQ52" s="1"/>
      <c r="BR52" s="1"/>
      <c r="BS52" s="1"/>
      <c r="BT52" s="1"/>
      <c r="BU52" s="1"/>
      <c r="BV52" s="1"/>
      <c r="BW52" s="1"/>
      <c r="BX52" s="1"/>
      <c r="BY52" s="1"/>
      <c r="BZ52" s="1"/>
    </row>
    <row r="53" spans="1:67" ht="12.75" customHeight="1">
      <c r="A53" s="40" t="s">
        <v>49</v>
      </c>
      <c r="B53" s="40">
        <v>2</v>
      </c>
      <c r="C53" s="28">
        <v>1</v>
      </c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/>
      <c r="BE53" s="32"/>
      <c r="BF53" s="32"/>
      <c r="BG53" s="32"/>
      <c r="BH53" s="32"/>
      <c r="BI53" s="32"/>
      <c r="BJ53" s="32"/>
      <c r="BK53" s="32"/>
      <c r="BL53" s="32"/>
      <c r="BM53" s="32"/>
      <c r="BN53" s="32"/>
      <c r="BO53" s="32"/>
    </row>
    <row r="54" spans="1:78" s="38" customFormat="1" ht="12.75">
      <c r="A54" s="40"/>
      <c r="B54" s="40"/>
      <c r="C54" s="28"/>
      <c r="D54" s="31" t="s">
        <v>15</v>
      </c>
      <c r="E54" s="36" t="s">
        <v>9</v>
      </c>
      <c r="F54" s="32"/>
      <c r="G54" s="32"/>
      <c r="H54" s="32"/>
      <c r="I54" s="32"/>
      <c r="J54" s="36" t="s">
        <v>9</v>
      </c>
      <c r="K54" s="32"/>
      <c r="L54" s="32"/>
      <c r="M54" s="32"/>
      <c r="N54" s="32"/>
      <c r="O54" s="32"/>
      <c r="P54" s="32"/>
      <c r="Q54" s="32"/>
      <c r="R54" s="29" t="s">
        <v>21</v>
      </c>
      <c r="S54" s="32"/>
      <c r="T54" s="31" t="s">
        <v>15</v>
      </c>
      <c r="U54" s="35" t="s">
        <v>6</v>
      </c>
      <c r="V54" s="32"/>
      <c r="W54" s="32"/>
      <c r="X54" s="32"/>
      <c r="Y54" s="32"/>
      <c r="Z54" s="32"/>
      <c r="AA54" s="34" t="s">
        <v>12</v>
      </c>
      <c r="AB54" s="32"/>
      <c r="AC54" s="32"/>
      <c r="AD54" s="32"/>
      <c r="AE54" s="30" t="s">
        <v>8</v>
      </c>
      <c r="AF54" s="32"/>
      <c r="AG54" s="32"/>
      <c r="AH54" s="30" t="s">
        <v>8</v>
      </c>
      <c r="AI54" s="29" t="s">
        <v>21</v>
      </c>
      <c r="AJ54" s="30" t="s">
        <v>8</v>
      </c>
      <c r="AK54" s="32"/>
      <c r="AL54" s="33" t="s">
        <v>18</v>
      </c>
      <c r="AM54" s="30" t="s">
        <v>8</v>
      </c>
      <c r="AN54" s="31" t="s">
        <v>15</v>
      </c>
      <c r="AO54" s="36" t="s">
        <v>9</v>
      </c>
      <c r="AP54" s="32"/>
      <c r="AQ54" s="32"/>
      <c r="AR54" s="32"/>
      <c r="AS54" s="30" t="s">
        <v>8</v>
      </c>
      <c r="AT54" s="31" t="s">
        <v>15</v>
      </c>
      <c r="AU54" s="36" t="s">
        <v>9</v>
      </c>
      <c r="AV54" s="32"/>
      <c r="AW54" s="32"/>
      <c r="AX54" s="32"/>
      <c r="AY54" s="32"/>
      <c r="AZ54" s="36" t="s">
        <v>9</v>
      </c>
      <c r="BA54" s="32"/>
      <c r="BB54" s="32"/>
      <c r="BC54" s="32"/>
      <c r="BD54" s="32"/>
      <c r="BE54" s="32"/>
      <c r="BF54" s="32"/>
      <c r="BG54" s="32"/>
      <c r="BH54" s="29" t="s">
        <v>21</v>
      </c>
      <c r="BI54" s="32"/>
      <c r="BJ54" s="31" t="s">
        <v>15</v>
      </c>
      <c r="BK54" s="35" t="s">
        <v>6</v>
      </c>
      <c r="BL54" s="32"/>
      <c r="BM54" s="32"/>
      <c r="BN54" s="32"/>
      <c r="BO54" s="32"/>
      <c r="BQ54" s="1"/>
      <c r="BR54" s="1"/>
      <c r="BS54" s="1"/>
      <c r="BT54" s="1"/>
      <c r="BU54" s="1"/>
      <c r="BV54" s="1"/>
      <c r="BW54" s="1"/>
      <c r="BX54" s="1"/>
      <c r="BY54" s="1"/>
      <c r="BZ54" s="1"/>
    </row>
    <row r="55" spans="1:78" s="38" customFormat="1" ht="12.75">
      <c r="A55" s="40"/>
      <c r="B55" s="40"/>
      <c r="C55" s="28">
        <v>1</v>
      </c>
      <c r="D55" s="30" t="s">
        <v>8</v>
      </c>
      <c r="E55" s="31" t="s">
        <v>15</v>
      </c>
      <c r="F55" s="36" t="s">
        <v>9</v>
      </c>
      <c r="G55" s="32"/>
      <c r="H55" s="32"/>
      <c r="I55" s="32"/>
      <c r="J55" s="32"/>
      <c r="K55" s="36" t="s">
        <v>9</v>
      </c>
      <c r="L55" s="32"/>
      <c r="M55" s="32"/>
      <c r="N55" s="37" t="s">
        <v>22</v>
      </c>
      <c r="O55" s="30" t="s">
        <v>8</v>
      </c>
      <c r="P55" s="32"/>
      <c r="Q55" s="32"/>
      <c r="R55" s="30" t="s">
        <v>8</v>
      </c>
      <c r="S55" s="29" t="s">
        <v>21</v>
      </c>
      <c r="T55" s="32"/>
      <c r="U55" s="31" t="s">
        <v>15</v>
      </c>
      <c r="V55" s="35" t="s">
        <v>6</v>
      </c>
      <c r="W55" s="30" t="s">
        <v>8</v>
      </c>
      <c r="X55" s="41" t="s">
        <v>27</v>
      </c>
      <c r="Y55" s="33" t="s">
        <v>18</v>
      </c>
      <c r="Z55" s="32"/>
      <c r="AA55" s="35" t="s">
        <v>6</v>
      </c>
      <c r="AB55" s="32"/>
      <c r="AC55" s="32"/>
      <c r="AD55" s="32"/>
      <c r="AE55" s="32"/>
      <c r="AF55" s="32"/>
      <c r="AG55" s="32"/>
      <c r="AH55" s="32"/>
      <c r="AI55" s="32"/>
      <c r="AJ55" s="29" t="s">
        <v>21</v>
      </c>
      <c r="AK55" s="32"/>
      <c r="AL55" s="32"/>
      <c r="AM55" s="32"/>
      <c r="AN55" s="32"/>
      <c r="AO55" s="31" t="s">
        <v>15</v>
      </c>
      <c r="AP55" s="32"/>
      <c r="AQ55" s="32"/>
      <c r="AR55" s="32"/>
      <c r="AS55" s="32"/>
      <c r="AT55" s="30" t="s">
        <v>8</v>
      </c>
      <c r="AU55" s="31" t="s">
        <v>15</v>
      </c>
      <c r="AV55" s="36" t="s">
        <v>9</v>
      </c>
      <c r="AW55" s="32"/>
      <c r="AX55" s="32"/>
      <c r="AY55" s="32"/>
      <c r="AZ55" s="32"/>
      <c r="BA55" s="36" t="s">
        <v>9</v>
      </c>
      <c r="BB55" s="32"/>
      <c r="BC55" s="32"/>
      <c r="BD55" s="37" t="s">
        <v>22</v>
      </c>
      <c r="BE55" s="30" t="s">
        <v>8</v>
      </c>
      <c r="BF55" s="32"/>
      <c r="BG55" s="32"/>
      <c r="BH55" s="30" t="s">
        <v>8</v>
      </c>
      <c r="BI55" s="29" t="s">
        <v>21</v>
      </c>
      <c r="BJ55" s="32"/>
      <c r="BK55" s="31" t="s">
        <v>15</v>
      </c>
      <c r="BL55" s="32"/>
      <c r="BM55" s="30" t="s">
        <v>8</v>
      </c>
      <c r="BN55" s="32"/>
      <c r="BO55" s="32"/>
      <c r="BQ55" s="1"/>
      <c r="BR55" s="1"/>
      <c r="BS55" s="1"/>
      <c r="BT55" s="1"/>
      <c r="BU55" s="1"/>
      <c r="BV55" s="1"/>
      <c r="BW55" s="1"/>
      <c r="BX55" s="1"/>
      <c r="BY55" s="1"/>
      <c r="BZ55" s="1"/>
    </row>
    <row r="56" spans="1:78" s="38" customFormat="1" ht="12.75">
      <c r="A56" s="40"/>
      <c r="B56" s="40"/>
      <c r="C56" s="28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  <c r="BF56" s="32"/>
      <c r="BG56" s="32"/>
      <c r="BH56" s="32"/>
      <c r="BI56" s="32"/>
      <c r="BJ56" s="32"/>
      <c r="BK56" s="32"/>
      <c r="BL56" s="32"/>
      <c r="BM56" s="32"/>
      <c r="BN56" s="32"/>
      <c r="BO56" s="32"/>
      <c r="BQ56" s="1"/>
      <c r="BR56" s="1"/>
      <c r="BS56" s="1"/>
      <c r="BT56" s="1"/>
      <c r="BU56" s="1"/>
      <c r="BV56" s="1"/>
      <c r="BW56" s="1"/>
      <c r="BX56" s="1"/>
      <c r="BY56" s="1"/>
      <c r="BZ56" s="1"/>
    </row>
    <row r="57" spans="1:67" ht="12.75" customHeight="1">
      <c r="A57" s="40" t="s">
        <v>50</v>
      </c>
      <c r="B57" s="40">
        <v>2</v>
      </c>
      <c r="C57" s="28">
        <v>1</v>
      </c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32"/>
      <c r="BD57" s="32"/>
      <c r="BE57" s="32"/>
      <c r="BF57" s="32"/>
      <c r="BG57" s="32"/>
      <c r="BH57" s="32"/>
      <c r="BI57" s="32"/>
      <c r="BJ57" s="32"/>
      <c r="BK57" s="32"/>
      <c r="BL57" s="32"/>
      <c r="BM57" s="32"/>
      <c r="BN57" s="32"/>
      <c r="BO57" s="32"/>
    </row>
    <row r="58" spans="1:78" s="38" customFormat="1" ht="12.75">
      <c r="A58" s="40"/>
      <c r="B58" s="40"/>
      <c r="C58" s="28"/>
      <c r="D58" s="32"/>
      <c r="E58" s="32"/>
      <c r="F58" s="31" t="s">
        <v>15</v>
      </c>
      <c r="G58" s="36" t="s">
        <v>9</v>
      </c>
      <c r="H58" s="32"/>
      <c r="I58" s="32"/>
      <c r="J58" s="32"/>
      <c r="K58" s="32"/>
      <c r="L58" s="36" t="s">
        <v>9</v>
      </c>
      <c r="M58" s="32"/>
      <c r="N58" s="32"/>
      <c r="O58" s="32"/>
      <c r="P58" s="30" t="s">
        <v>8</v>
      </c>
      <c r="Q58" s="36" t="s">
        <v>9</v>
      </c>
      <c r="R58" s="32"/>
      <c r="S58" s="32"/>
      <c r="T58" s="29" t="s">
        <v>21</v>
      </c>
      <c r="U58" s="30" t="s">
        <v>8</v>
      </c>
      <c r="V58" s="31" t="s">
        <v>15</v>
      </c>
      <c r="W58" s="36" t="s">
        <v>9</v>
      </c>
      <c r="X58" s="32"/>
      <c r="Y58" s="32"/>
      <c r="Z58" s="33" t="s">
        <v>18</v>
      </c>
      <c r="AA58" s="30" t="s">
        <v>8</v>
      </c>
      <c r="AB58" s="32"/>
      <c r="AC58" s="34" t="s">
        <v>12</v>
      </c>
      <c r="AD58" s="30" t="s">
        <v>8</v>
      </c>
      <c r="AE58" s="32"/>
      <c r="AF58" s="36" t="s">
        <v>9</v>
      </c>
      <c r="AG58" s="32"/>
      <c r="AH58" s="35" t="s">
        <v>6</v>
      </c>
      <c r="AI58" s="32"/>
      <c r="AJ58" s="30" t="s">
        <v>8</v>
      </c>
      <c r="AK58" s="29" t="s">
        <v>21</v>
      </c>
      <c r="AL58" s="32"/>
      <c r="AM58" s="32"/>
      <c r="AN58" s="32"/>
      <c r="AO58" s="32"/>
      <c r="AP58" s="31" t="s">
        <v>15</v>
      </c>
      <c r="AQ58" s="36" t="s">
        <v>9</v>
      </c>
      <c r="AR58" s="32"/>
      <c r="AS58" s="32"/>
      <c r="AT58" s="32"/>
      <c r="AU58" s="32"/>
      <c r="AV58" s="31" t="s">
        <v>15</v>
      </c>
      <c r="AW58" s="36" t="s">
        <v>9</v>
      </c>
      <c r="AX58" s="32"/>
      <c r="AY58" s="32"/>
      <c r="AZ58" s="32"/>
      <c r="BA58" s="32"/>
      <c r="BB58" s="36" t="s">
        <v>9</v>
      </c>
      <c r="BC58" s="32"/>
      <c r="BD58" s="32"/>
      <c r="BE58" s="32"/>
      <c r="BF58" s="30" t="s">
        <v>8</v>
      </c>
      <c r="BG58" s="36" t="s">
        <v>9</v>
      </c>
      <c r="BH58" s="32"/>
      <c r="BI58" s="32"/>
      <c r="BJ58" s="29" t="s">
        <v>21</v>
      </c>
      <c r="BK58" s="30" t="s">
        <v>8</v>
      </c>
      <c r="BL58" s="32"/>
      <c r="BM58" s="32"/>
      <c r="BN58" s="32"/>
      <c r="BO58" s="32"/>
      <c r="BQ58" s="1"/>
      <c r="BR58" s="1"/>
      <c r="BS58" s="1"/>
      <c r="BT58" s="1"/>
      <c r="BU58" s="1"/>
      <c r="BV58" s="1"/>
      <c r="BW58" s="1"/>
      <c r="BX58" s="1"/>
      <c r="BY58" s="1"/>
      <c r="BZ58" s="1"/>
    </row>
    <row r="59" spans="1:78" s="38" customFormat="1" ht="12.75">
      <c r="A59" s="40"/>
      <c r="B59" s="40"/>
      <c r="C59" s="28">
        <v>1</v>
      </c>
      <c r="D59" s="35" t="s">
        <v>6</v>
      </c>
      <c r="E59" s="41" t="s">
        <v>27</v>
      </c>
      <c r="F59" s="32"/>
      <c r="G59" s="31" t="s">
        <v>15</v>
      </c>
      <c r="H59" s="36" t="s">
        <v>9</v>
      </c>
      <c r="I59" s="32"/>
      <c r="J59" s="32"/>
      <c r="K59" s="41" t="s">
        <v>27</v>
      </c>
      <c r="L59" s="32"/>
      <c r="M59" s="36" t="s">
        <v>9</v>
      </c>
      <c r="N59" s="32"/>
      <c r="O59" s="35" t="s">
        <v>6</v>
      </c>
      <c r="P59" s="37" t="s">
        <v>22</v>
      </c>
      <c r="Q59" s="32"/>
      <c r="R59" s="36" t="s">
        <v>9</v>
      </c>
      <c r="S59" s="32"/>
      <c r="T59" s="30" t="s">
        <v>8</v>
      </c>
      <c r="U59" s="29" t="s">
        <v>21</v>
      </c>
      <c r="V59" s="30" t="s">
        <v>8</v>
      </c>
      <c r="W59" s="32"/>
      <c r="X59" s="35" t="s">
        <v>6</v>
      </c>
      <c r="Y59" s="30" t="s">
        <v>8</v>
      </c>
      <c r="Z59" s="32"/>
      <c r="AA59" s="33" t="s">
        <v>18</v>
      </c>
      <c r="AB59" s="32"/>
      <c r="AC59" s="35" t="s">
        <v>6</v>
      </c>
      <c r="AD59" s="32"/>
      <c r="AE59" s="32"/>
      <c r="AF59" s="32"/>
      <c r="AG59" s="32"/>
      <c r="AH59" s="30" t="s">
        <v>8</v>
      </c>
      <c r="AI59" s="32"/>
      <c r="AJ59" s="37" t="s">
        <v>22</v>
      </c>
      <c r="AK59" s="32"/>
      <c r="AL59" s="29" t="s">
        <v>21</v>
      </c>
      <c r="AM59" s="32"/>
      <c r="AN59" s="32"/>
      <c r="AO59" s="32"/>
      <c r="AP59" s="32"/>
      <c r="AQ59" s="31" t="s">
        <v>15</v>
      </c>
      <c r="AR59" s="32"/>
      <c r="AS59" s="32"/>
      <c r="AT59" s="35" t="s">
        <v>6</v>
      </c>
      <c r="AU59" s="41" t="s">
        <v>27</v>
      </c>
      <c r="AV59" s="32"/>
      <c r="AW59" s="31" t="s">
        <v>15</v>
      </c>
      <c r="AX59" s="36" t="s">
        <v>9</v>
      </c>
      <c r="AY59" s="32"/>
      <c r="AZ59" s="32"/>
      <c r="BA59" s="41" t="s">
        <v>27</v>
      </c>
      <c r="BB59" s="32"/>
      <c r="BC59" s="36" t="s">
        <v>9</v>
      </c>
      <c r="BD59" s="32"/>
      <c r="BE59" s="35" t="s">
        <v>6</v>
      </c>
      <c r="BF59" s="37" t="s">
        <v>22</v>
      </c>
      <c r="BG59" s="32"/>
      <c r="BH59" s="36" t="s">
        <v>9</v>
      </c>
      <c r="BI59" s="32"/>
      <c r="BJ59" s="30" t="s">
        <v>8</v>
      </c>
      <c r="BK59" s="29" t="s">
        <v>21</v>
      </c>
      <c r="BL59" s="30" t="s">
        <v>8</v>
      </c>
      <c r="BM59" s="32"/>
      <c r="BN59" s="32"/>
      <c r="BO59" s="30" t="s">
        <v>8</v>
      </c>
      <c r="BQ59" s="1"/>
      <c r="BR59" s="1"/>
      <c r="BS59" s="1"/>
      <c r="BT59" s="1"/>
      <c r="BU59" s="1"/>
      <c r="BV59" s="1"/>
      <c r="BW59" s="1"/>
      <c r="BX59" s="1"/>
      <c r="BY59" s="1"/>
      <c r="BZ59" s="1"/>
    </row>
    <row r="60" spans="1:78" s="38" customFormat="1" ht="12.75">
      <c r="A60" s="40"/>
      <c r="B60" s="40"/>
      <c r="C60" s="28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32"/>
      <c r="BH60" s="32"/>
      <c r="BI60" s="32"/>
      <c r="BJ60" s="32"/>
      <c r="BK60" s="32"/>
      <c r="BL60" s="32"/>
      <c r="BM60" s="32"/>
      <c r="BN60" s="32"/>
      <c r="BO60" s="32"/>
      <c r="BQ60" s="1"/>
      <c r="BR60" s="1"/>
      <c r="BS60" s="1"/>
      <c r="BT60" s="1"/>
      <c r="BU60" s="1"/>
      <c r="BV60" s="1"/>
      <c r="BW60" s="1"/>
      <c r="BX60" s="1"/>
      <c r="BY60" s="1"/>
      <c r="BZ60" s="1"/>
    </row>
    <row r="61" spans="1:67" ht="12.75" customHeight="1">
      <c r="A61" s="40" t="s">
        <v>51</v>
      </c>
      <c r="B61" s="40">
        <v>2</v>
      </c>
      <c r="C61" s="28">
        <v>1</v>
      </c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32"/>
      <c r="BO61" s="32"/>
    </row>
    <row r="62" spans="1:78" s="38" customFormat="1" ht="12.75">
      <c r="A62" s="40"/>
      <c r="B62" s="40"/>
      <c r="C62" s="28"/>
      <c r="D62" s="30" t="s">
        <v>8</v>
      </c>
      <c r="E62" s="35" t="s">
        <v>6</v>
      </c>
      <c r="F62" s="37" t="s">
        <v>22</v>
      </c>
      <c r="G62" s="32"/>
      <c r="H62" s="31" t="s">
        <v>15</v>
      </c>
      <c r="I62" s="36" t="s">
        <v>9</v>
      </c>
      <c r="J62" s="32"/>
      <c r="K62" s="32"/>
      <c r="L62" s="32"/>
      <c r="M62" s="32"/>
      <c r="N62" s="36" t="s">
        <v>9</v>
      </c>
      <c r="O62" s="32"/>
      <c r="P62" s="32"/>
      <c r="Q62" s="32"/>
      <c r="R62" s="32"/>
      <c r="S62" s="32"/>
      <c r="T62" s="35" t="s">
        <v>6</v>
      </c>
      <c r="U62" s="30" t="s">
        <v>8</v>
      </c>
      <c r="V62" s="29" t="s">
        <v>21</v>
      </c>
      <c r="W62" s="30" t="s">
        <v>8</v>
      </c>
      <c r="X62" s="32"/>
      <c r="Y62" s="35" t="s">
        <v>6</v>
      </c>
      <c r="Z62" s="30" t="s">
        <v>8</v>
      </c>
      <c r="AA62" s="41" t="s">
        <v>27</v>
      </c>
      <c r="AB62" s="32"/>
      <c r="AC62" s="30" t="s">
        <v>8</v>
      </c>
      <c r="AD62" s="32"/>
      <c r="AE62" s="32"/>
      <c r="AF62" s="32"/>
      <c r="AG62" s="32"/>
      <c r="AH62" s="32"/>
      <c r="AI62" s="32"/>
      <c r="AJ62" s="32"/>
      <c r="AK62" s="32"/>
      <c r="AL62" s="32"/>
      <c r="AM62" s="29" t="s">
        <v>21</v>
      </c>
      <c r="AN62" s="30" t="s">
        <v>8</v>
      </c>
      <c r="AO62" s="32"/>
      <c r="AP62" s="32"/>
      <c r="AQ62" s="32"/>
      <c r="AR62" s="31" t="s">
        <v>15</v>
      </c>
      <c r="AS62" s="36" t="s">
        <v>9</v>
      </c>
      <c r="AT62" s="30" t="s">
        <v>8</v>
      </c>
      <c r="AU62" s="35" t="s">
        <v>6</v>
      </c>
      <c r="AV62" s="37" t="s">
        <v>22</v>
      </c>
      <c r="AW62" s="32"/>
      <c r="AX62" s="31" t="s">
        <v>15</v>
      </c>
      <c r="AY62" s="36" t="s">
        <v>9</v>
      </c>
      <c r="AZ62" s="32"/>
      <c r="BA62" s="32"/>
      <c r="BB62" s="32"/>
      <c r="BC62" s="32"/>
      <c r="BD62" s="36" t="s">
        <v>9</v>
      </c>
      <c r="BE62" s="32"/>
      <c r="BF62" s="32"/>
      <c r="BG62" s="32"/>
      <c r="BH62" s="32"/>
      <c r="BI62" s="32"/>
      <c r="BJ62" s="35" t="s">
        <v>6</v>
      </c>
      <c r="BK62" s="30" t="s">
        <v>8</v>
      </c>
      <c r="BL62" s="29" t="s">
        <v>21</v>
      </c>
      <c r="BM62" s="30" t="s">
        <v>8</v>
      </c>
      <c r="BN62" s="32"/>
      <c r="BO62" s="32"/>
      <c r="BQ62" s="1"/>
      <c r="BR62" s="1"/>
      <c r="BS62" s="1"/>
      <c r="BT62" s="1"/>
      <c r="BU62" s="1"/>
      <c r="BV62" s="1"/>
      <c r="BW62" s="1"/>
      <c r="BX62" s="1"/>
      <c r="BY62" s="1"/>
      <c r="BZ62" s="1"/>
    </row>
    <row r="63" spans="1:78" s="38" customFormat="1" ht="12.75">
      <c r="A63" s="40"/>
      <c r="B63" s="40"/>
      <c r="C63" s="28">
        <v>1</v>
      </c>
      <c r="D63" s="29" t="s">
        <v>21</v>
      </c>
      <c r="E63" s="30" t="s">
        <v>8</v>
      </c>
      <c r="F63" s="35" t="s">
        <v>6</v>
      </c>
      <c r="G63" s="41" t="s">
        <v>27</v>
      </c>
      <c r="H63" s="32"/>
      <c r="I63" s="31" t="s">
        <v>15</v>
      </c>
      <c r="J63" s="36" t="s">
        <v>9</v>
      </c>
      <c r="K63" s="32"/>
      <c r="L63" s="32"/>
      <c r="M63" s="32"/>
      <c r="N63" s="29" t="s">
        <v>21</v>
      </c>
      <c r="O63" s="36" t="s">
        <v>9</v>
      </c>
      <c r="P63" s="32"/>
      <c r="Q63" s="32"/>
      <c r="R63" s="37" t="s">
        <v>22</v>
      </c>
      <c r="S63" s="32"/>
      <c r="T63" s="36" t="s">
        <v>9</v>
      </c>
      <c r="U63" s="35" t="s">
        <v>6</v>
      </c>
      <c r="V63" s="32"/>
      <c r="W63" s="29" t="s">
        <v>21</v>
      </c>
      <c r="X63" s="32"/>
      <c r="Y63" s="31" t="s">
        <v>15</v>
      </c>
      <c r="Z63" s="32"/>
      <c r="AA63" s="30" t="s">
        <v>8</v>
      </c>
      <c r="AB63" s="32"/>
      <c r="AC63" s="33" t="s">
        <v>18</v>
      </c>
      <c r="AD63" s="30" t="s">
        <v>8</v>
      </c>
      <c r="AE63" s="32"/>
      <c r="AF63" s="32"/>
      <c r="AG63" s="32"/>
      <c r="AH63" s="32"/>
      <c r="AI63" s="36" t="s">
        <v>9</v>
      </c>
      <c r="AJ63" s="32"/>
      <c r="AK63" s="32"/>
      <c r="AL63" s="32"/>
      <c r="AM63" s="32"/>
      <c r="AN63" s="29" t="s">
        <v>21</v>
      </c>
      <c r="AO63" s="32"/>
      <c r="AP63" s="32"/>
      <c r="AQ63" s="33" t="s">
        <v>18</v>
      </c>
      <c r="AR63" s="30" t="s">
        <v>8</v>
      </c>
      <c r="AS63" s="31" t="s">
        <v>15</v>
      </c>
      <c r="AT63" s="29" t="s">
        <v>21</v>
      </c>
      <c r="AU63" s="30" t="s">
        <v>8</v>
      </c>
      <c r="AV63" s="35" t="s">
        <v>6</v>
      </c>
      <c r="AW63" s="41" t="s">
        <v>27</v>
      </c>
      <c r="AX63" s="32"/>
      <c r="AY63" s="31" t="s">
        <v>15</v>
      </c>
      <c r="AZ63" s="36" t="s">
        <v>9</v>
      </c>
      <c r="BA63" s="32"/>
      <c r="BB63" s="32"/>
      <c r="BC63" s="32"/>
      <c r="BD63" s="29" t="s">
        <v>21</v>
      </c>
      <c r="BE63" s="36" t="s">
        <v>9</v>
      </c>
      <c r="BF63" s="32"/>
      <c r="BG63" s="32"/>
      <c r="BH63" s="32"/>
      <c r="BI63" s="32"/>
      <c r="BJ63" s="32"/>
      <c r="BK63" s="35" t="s">
        <v>6</v>
      </c>
      <c r="BL63" s="32"/>
      <c r="BM63" s="29" t="s">
        <v>21</v>
      </c>
      <c r="BN63" s="32"/>
      <c r="BO63" s="32"/>
      <c r="BQ63" s="1"/>
      <c r="BR63" s="1"/>
      <c r="BS63" s="1"/>
      <c r="BT63" s="1"/>
      <c r="BU63" s="1"/>
      <c r="BV63" s="1"/>
      <c r="BW63" s="1"/>
      <c r="BX63" s="1"/>
      <c r="BY63" s="1"/>
      <c r="BZ63" s="1"/>
    </row>
    <row r="64" spans="1:78" s="38" customFormat="1" ht="12.75">
      <c r="A64" s="40"/>
      <c r="B64" s="40"/>
      <c r="C64" s="28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/>
      <c r="BF64" s="32"/>
      <c r="BG64" s="32"/>
      <c r="BH64" s="32"/>
      <c r="BI64" s="32"/>
      <c r="BJ64" s="32"/>
      <c r="BK64" s="32"/>
      <c r="BL64" s="32"/>
      <c r="BM64" s="32"/>
      <c r="BN64" s="32"/>
      <c r="BO64" s="32"/>
      <c r="BQ64" s="1"/>
      <c r="BR64" s="1"/>
      <c r="BS64" s="1"/>
      <c r="BT64" s="1"/>
      <c r="BU64" s="1"/>
      <c r="BV64" s="1"/>
      <c r="BW64" s="1"/>
      <c r="BX64" s="1"/>
      <c r="BY64" s="1"/>
      <c r="BZ64" s="1"/>
    </row>
    <row r="65" spans="1:67" ht="12.75" customHeight="1">
      <c r="A65" s="40" t="s">
        <v>52</v>
      </c>
      <c r="B65" s="40">
        <v>2</v>
      </c>
      <c r="C65" s="28">
        <v>1</v>
      </c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2"/>
      <c r="BA65" s="32"/>
      <c r="BB65" s="32"/>
      <c r="BC65" s="32"/>
      <c r="BD65" s="32"/>
      <c r="BE65" s="32"/>
      <c r="BF65" s="32"/>
      <c r="BG65" s="32"/>
      <c r="BH65" s="32"/>
      <c r="BI65" s="32"/>
      <c r="BJ65" s="32"/>
      <c r="BK65" s="32"/>
      <c r="BL65" s="32"/>
      <c r="BM65" s="32"/>
      <c r="BN65" s="32"/>
      <c r="BO65" s="32"/>
    </row>
    <row r="66" spans="1:78" s="38" customFormat="1" ht="12.75">
      <c r="A66" s="40"/>
      <c r="B66" s="40"/>
      <c r="C66" s="28"/>
      <c r="D66" s="32"/>
      <c r="E66" s="29" t="s">
        <v>21</v>
      </c>
      <c r="F66" s="32"/>
      <c r="G66" s="32"/>
      <c r="H66" s="33" t="s">
        <v>18</v>
      </c>
      <c r="I66" s="32"/>
      <c r="J66" s="31" t="s">
        <v>15</v>
      </c>
      <c r="K66" s="36" t="s">
        <v>9</v>
      </c>
      <c r="L66" s="32"/>
      <c r="M66" s="32"/>
      <c r="N66" s="32"/>
      <c r="O66" s="32"/>
      <c r="P66" s="36" t="s">
        <v>9</v>
      </c>
      <c r="Q66" s="30" t="s">
        <v>8</v>
      </c>
      <c r="R66" s="32"/>
      <c r="S66" s="32"/>
      <c r="T66" s="32"/>
      <c r="U66" s="36" t="s">
        <v>9</v>
      </c>
      <c r="V66" s="35" t="s">
        <v>6</v>
      </c>
      <c r="W66" s="32"/>
      <c r="X66" s="29" t="s">
        <v>21</v>
      </c>
      <c r="Y66" s="30" t="s">
        <v>8</v>
      </c>
      <c r="Z66" s="31" t="s">
        <v>15</v>
      </c>
      <c r="AA66" s="35" t="s">
        <v>6</v>
      </c>
      <c r="AB66" s="32"/>
      <c r="AC66" s="32"/>
      <c r="AD66" s="33" t="s">
        <v>18</v>
      </c>
      <c r="AE66" s="32"/>
      <c r="AF66" s="32"/>
      <c r="AG66" s="32"/>
      <c r="AH66" s="30" t="s">
        <v>8</v>
      </c>
      <c r="AI66" s="32"/>
      <c r="AJ66" s="36" t="s">
        <v>9</v>
      </c>
      <c r="AK66" s="30" t="s">
        <v>8</v>
      </c>
      <c r="AL66" s="35" t="s">
        <v>6</v>
      </c>
      <c r="AM66" s="32"/>
      <c r="AN66" s="30" t="s">
        <v>8</v>
      </c>
      <c r="AO66" s="29" t="s">
        <v>21</v>
      </c>
      <c r="AP66" s="32"/>
      <c r="AQ66" s="36" t="s">
        <v>9</v>
      </c>
      <c r="AR66" s="32"/>
      <c r="AS66" s="30" t="s">
        <v>8</v>
      </c>
      <c r="AT66" s="32"/>
      <c r="AU66" s="29" t="s">
        <v>21</v>
      </c>
      <c r="AV66" s="32"/>
      <c r="AW66" s="32"/>
      <c r="AX66" s="33" t="s">
        <v>18</v>
      </c>
      <c r="AY66" s="32"/>
      <c r="AZ66" s="31" t="s">
        <v>15</v>
      </c>
      <c r="BA66" s="36" t="s">
        <v>9</v>
      </c>
      <c r="BB66" s="32"/>
      <c r="BC66" s="32"/>
      <c r="BD66" s="32"/>
      <c r="BE66" s="32"/>
      <c r="BF66" s="36" t="s">
        <v>9</v>
      </c>
      <c r="BG66" s="30" t="s">
        <v>8</v>
      </c>
      <c r="BH66" s="32"/>
      <c r="BI66" s="32"/>
      <c r="BJ66" s="32"/>
      <c r="BK66" s="32"/>
      <c r="BL66" s="32"/>
      <c r="BM66" s="32"/>
      <c r="BN66" s="29" t="s">
        <v>21</v>
      </c>
      <c r="BO66" s="30" t="s">
        <v>8</v>
      </c>
      <c r="BQ66" s="1"/>
      <c r="BR66" s="1"/>
      <c r="BS66" s="1"/>
      <c r="BT66" s="1"/>
      <c r="BU66" s="1"/>
      <c r="BV66" s="1"/>
      <c r="BW66" s="1"/>
      <c r="BX66" s="1"/>
      <c r="BY66" s="1"/>
      <c r="BZ66" s="1"/>
    </row>
    <row r="67" spans="1:78" s="38" customFormat="1" ht="12.75">
      <c r="A67" s="40"/>
      <c r="B67" s="40"/>
      <c r="C67" s="28">
        <v>1</v>
      </c>
      <c r="D67" s="32"/>
      <c r="E67" s="32"/>
      <c r="F67" s="29" t="s">
        <v>21</v>
      </c>
      <c r="G67" s="32"/>
      <c r="H67" s="32"/>
      <c r="I67" s="34" t="s">
        <v>12</v>
      </c>
      <c r="J67" s="32"/>
      <c r="K67" s="31" t="s">
        <v>15</v>
      </c>
      <c r="L67" s="36" t="s">
        <v>9</v>
      </c>
      <c r="M67" s="32"/>
      <c r="N67" s="32"/>
      <c r="O67" s="41" t="s">
        <v>27</v>
      </c>
      <c r="P67" s="32"/>
      <c r="Q67" s="32"/>
      <c r="R67" s="30" t="s">
        <v>8</v>
      </c>
      <c r="S67" s="32"/>
      <c r="T67" s="32"/>
      <c r="U67" s="30" t="s">
        <v>8</v>
      </c>
      <c r="V67" s="36" t="s">
        <v>9</v>
      </c>
      <c r="W67" s="35" t="s">
        <v>6</v>
      </c>
      <c r="X67" s="32"/>
      <c r="Y67" s="29" t="s">
        <v>21</v>
      </c>
      <c r="Z67" s="30" t="s">
        <v>8</v>
      </c>
      <c r="AA67" s="31" t="s">
        <v>15</v>
      </c>
      <c r="AB67" s="32"/>
      <c r="AC67" s="32"/>
      <c r="AD67" s="32"/>
      <c r="AE67" s="33" t="s">
        <v>18</v>
      </c>
      <c r="AF67" s="32"/>
      <c r="AG67" s="32"/>
      <c r="AH67" s="34" t="s">
        <v>12</v>
      </c>
      <c r="AI67" s="30" t="s">
        <v>8</v>
      </c>
      <c r="AJ67" s="35" t="s">
        <v>6</v>
      </c>
      <c r="AK67" s="36" t="s">
        <v>9</v>
      </c>
      <c r="AL67" s="32"/>
      <c r="AM67" s="32"/>
      <c r="AN67" s="32"/>
      <c r="AO67" s="32"/>
      <c r="AP67" s="29" t="s">
        <v>21</v>
      </c>
      <c r="AQ67" s="32"/>
      <c r="AR67" s="32"/>
      <c r="AS67" s="32"/>
      <c r="AT67" s="32"/>
      <c r="AU67" s="32"/>
      <c r="AV67" s="29" t="s">
        <v>21</v>
      </c>
      <c r="AW67" s="32"/>
      <c r="AX67" s="32"/>
      <c r="AY67" s="34" t="s">
        <v>12</v>
      </c>
      <c r="AZ67" s="32"/>
      <c r="BA67" s="31" t="s">
        <v>15</v>
      </c>
      <c r="BB67" s="36" t="s">
        <v>9</v>
      </c>
      <c r="BC67" s="32"/>
      <c r="BD67" s="32"/>
      <c r="BE67" s="41" t="s">
        <v>27</v>
      </c>
      <c r="BF67" s="32"/>
      <c r="BG67" s="32"/>
      <c r="BH67" s="30" t="s">
        <v>8</v>
      </c>
      <c r="BI67" s="32"/>
      <c r="BJ67" s="32"/>
      <c r="BK67" s="30" t="s">
        <v>8</v>
      </c>
      <c r="BL67" s="32"/>
      <c r="BM67" s="32"/>
      <c r="BN67" s="32"/>
      <c r="BO67" s="32"/>
      <c r="BQ67" s="1"/>
      <c r="BR67" s="1"/>
      <c r="BS67" s="1"/>
      <c r="BT67" s="1"/>
      <c r="BU67" s="1"/>
      <c r="BV67" s="1"/>
      <c r="BW67" s="1"/>
      <c r="BX67" s="1"/>
      <c r="BY67" s="1"/>
      <c r="BZ67" s="1"/>
    </row>
    <row r="68" spans="1:78" s="38" customFormat="1" ht="12.75">
      <c r="A68" s="40"/>
      <c r="B68" s="40"/>
      <c r="C68" s="28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  <c r="BA68" s="32"/>
      <c r="BB68" s="32"/>
      <c r="BC68" s="32"/>
      <c r="BD68" s="32"/>
      <c r="BE68" s="32"/>
      <c r="BF68" s="32"/>
      <c r="BG68" s="32"/>
      <c r="BH68" s="32"/>
      <c r="BI68" s="32"/>
      <c r="BJ68" s="32"/>
      <c r="BK68" s="32"/>
      <c r="BL68" s="32"/>
      <c r="BM68" s="32"/>
      <c r="BN68" s="32"/>
      <c r="BO68" s="32"/>
      <c r="BQ68" s="1"/>
      <c r="BR68" s="1"/>
      <c r="BS68" s="1"/>
      <c r="BT68" s="1"/>
      <c r="BU68" s="1"/>
      <c r="BV68" s="1"/>
      <c r="BW68" s="1"/>
      <c r="BX68" s="1"/>
      <c r="BY68" s="1"/>
      <c r="BZ68" s="1"/>
    </row>
    <row r="69" spans="1:78" s="38" customFormat="1" ht="12.75" customHeight="1">
      <c r="A69" s="40" t="s">
        <v>53</v>
      </c>
      <c r="B69" s="40">
        <v>2</v>
      </c>
      <c r="C69" s="28">
        <v>1</v>
      </c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32"/>
      <c r="BD69" s="32"/>
      <c r="BE69" s="32"/>
      <c r="BF69" s="32"/>
      <c r="BG69" s="32"/>
      <c r="BH69" s="32"/>
      <c r="BI69" s="32"/>
      <c r="BJ69" s="32"/>
      <c r="BK69" s="32"/>
      <c r="BL69" s="32"/>
      <c r="BM69" s="32"/>
      <c r="BN69" s="32"/>
      <c r="BO69" s="32"/>
      <c r="BQ69" s="1"/>
      <c r="BR69" s="1"/>
      <c r="BS69" s="1"/>
      <c r="BT69" s="1"/>
      <c r="BU69" s="1"/>
      <c r="BV69" s="1"/>
      <c r="BW69" s="1"/>
      <c r="BX69" s="1"/>
      <c r="BY69" s="1"/>
      <c r="BZ69" s="1"/>
    </row>
    <row r="70" spans="1:78" s="38" customFormat="1" ht="12.75">
      <c r="A70" s="40"/>
      <c r="B70" s="40"/>
      <c r="C70" s="28"/>
      <c r="D70" s="35" t="s">
        <v>6</v>
      </c>
      <c r="E70" s="32"/>
      <c r="F70" s="30" t="s">
        <v>8</v>
      </c>
      <c r="G70" s="29" t="s">
        <v>21</v>
      </c>
      <c r="H70" s="32"/>
      <c r="I70" s="32"/>
      <c r="J70" s="32"/>
      <c r="K70" s="32"/>
      <c r="L70" s="31" t="s">
        <v>15</v>
      </c>
      <c r="M70" s="36" t="s">
        <v>9</v>
      </c>
      <c r="N70" s="32"/>
      <c r="O70" s="32"/>
      <c r="P70" s="32"/>
      <c r="Q70" s="32"/>
      <c r="R70" s="36" t="s">
        <v>9</v>
      </c>
      <c r="S70" s="32"/>
      <c r="T70" s="32"/>
      <c r="U70" s="32"/>
      <c r="V70" s="32"/>
      <c r="W70" s="36" t="s">
        <v>9</v>
      </c>
      <c r="X70" s="32"/>
      <c r="Y70" s="32"/>
      <c r="Z70" s="29" t="s">
        <v>21</v>
      </c>
      <c r="AA70" s="30" t="s">
        <v>8</v>
      </c>
      <c r="AB70" s="32"/>
      <c r="AC70" s="32"/>
      <c r="AD70" s="30" t="s">
        <v>8</v>
      </c>
      <c r="AE70" s="41" t="s">
        <v>27</v>
      </c>
      <c r="AF70" s="33" t="s">
        <v>18</v>
      </c>
      <c r="AG70" s="30" t="s">
        <v>8</v>
      </c>
      <c r="AH70" s="35" t="s">
        <v>6</v>
      </c>
      <c r="AI70" s="32"/>
      <c r="AJ70" s="30" t="s">
        <v>8</v>
      </c>
      <c r="AK70" s="32"/>
      <c r="AL70" s="32"/>
      <c r="AM70" s="32"/>
      <c r="AN70" s="32"/>
      <c r="AO70" s="32"/>
      <c r="AP70" s="30" t="s">
        <v>8</v>
      </c>
      <c r="AQ70" s="29" t="s">
        <v>21</v>
      </c>
      <c r="AR70" s="32"/>
      <c r="AS70" s="32"/>
      <c r="AT70" s="35" t="s">
        <v>6</v>
      </c>
      <c r="AU70" s="32"/>
      <c r="AV70" s="30" t="s">
        <v>8</v>
      </c>
      <c r="AW70" s="29" t="s">
        <v>21</v>
      </c>
      <c r="AX70" s="32"/>
      <c r="AY70" s="32"/>
      <c r="AZ70" s="32"/>
      <c r="BA70" s="32"/>
      <c r="BB70" s="31" t="s">
        <v>15</v>
      </c>
      <c r="BC70" s="36" t="s">
        <v>9</v>
      </c>
      <c r="BD70" s="32"/>
      <c r="BE70" s="32"/>
      <c r="BF70" s="32"/>
      <c r="BG70" s="32"/>
      <c r="BH70" s="36" t="s">
        <v>9</v>
      </c>
      <c r="BI70" s="32"/>
      <c r="BJ70" s="32"/>
      <c r="BK70" s="32"/>
      <c r="BL70" s="32"/>
      <c r="BM70" s="32"/>
      <c r="BN70" s="32"/>
      <c r="BO70" s="32"/>
      <c r="BQ70" s="1"/>
      <c r="BR70" s="1"/>
      <c r="BS70" s="1"/>
      <c r="BT70" s="1"/>
      <c r="BU70" s="1"/>
      <c r="BV70" s="1"/>
      <c r="BW70" s="1"/>
      <c r="BX70" s="1"/>
      <c r="BY70" s="1"/>
      <c r="BZ70" s="1"/>
    </row>
    <row r="71" spans="1:78" s="38" customFormat="1" ht="12.75">
      <c r="A71" s="40"/>
      <c r="B71" s="40"/>
      <c r="C71" s="28">
        <v>1</v>
      </c>
      <c r="D71" s="32"/>
      <c r="E71" s="35" t="s">
        <v>6</v>
      </c>
      <c r="F71" s="37" t="s">
        <v>22</v>
      </c>
      <c r="G71" s="32"/>
      <c r="H71" s="29" t="s">
        <v>21</v>
      </c>
      <c r="I71" s="32"/>
      <c r="J71" s="32"/>
      <c r="K71" s="32"/>
      <c r="L71" s="32"/>
      <c r="M71" s="31" t="s">
        <v>15</v>
      </c>
      <c r="N71" s="36" t="s">
        <v>9</v>
      </c>
      <c r="O71" s="32"/>
      <c r="P71" s="32"/>
      <c r="Q71" s="41" t="s">
        <v>27</v>
      </c>
      <c r="R71" s="30" t="s">
        <v>8</v>
      </c>
      <c r="S71" s="32"/>
      <c r="T71" s="32"/>
      <c r="U71" s="35" t="s">
        <v>6</v>
      </c>
      <c r="V71" s="37" t="s">
        <v>22</v>
      </c>
      <c r="W71" s="32"/>
      <c r="X71" s="32"/>
      <c r="Y71" s="32"/>
      <c r="Z71" s="32"/>
      <c r="AA71" s="29" t="s">
        <v>21</v>
      </c>
      <c r="AB71" s="32"/>
      <c r="AC71" s="31" t="s">
        <v>15</v>
      </c>
      <c r="AD71" s="32"/>
      <c r="AE71" s="30" t="s">
        <v>8</v>
      </c>
      <c r="AF71" s="32"/>
      <c r="AG71" s="33" t="s">
        <v>18</v>
      </c>
      <c r="AH71" s="32"/>
      <c r="AI71" s="35" t="s">
        <v>6</v>
      </c>
      <c r="AJ71" s="32"/>
      <c r="AK71" s="32"/>
      <c r="AL71" s="32"/>
      <c r="AM71" s="32"/>
      <c r="AN71" s="30" t="s">
        <v>8</v>
      </c>
      <c r="AO71" s="32"/>
      <c r="AP71" s="32"/>
      <c r="AQ71" s="32"/>
      <c r="AR71" s="29" t="s">
        <v>21</v>
      </c>
      <c r="AS71" s="32"/>
      <c r="AT71" s="32"/>
      <c r="AU71" s="35" t="s">
        <v>6</v>
      </c>
      <c r="AV71" s="37" t="s">
        <v>22</v>
      </c>
      <c r="AW71" s="32"/>
      <c r="AX71" s="29" t="s">
        <v>21</v>
      </c>
      <c r="AY71" s="32"/>
      <c r="AZ71" s="32"/>
      <c r="BA71" s="32"/>
      <c r="BB71" s="32"/>
      <c r="BC71" s="31" t="s">
        <v>15</v>
      </c>
      <c r="BD71" s="36" t="s">
        <v>9</v>
      </c>
      <c r="BE71" s="32"/>
      <c r="BF71" s="32"/>
      <c r="BG71" s="32"/>
      <c r="BH71" s="30" t="s">
        <v>8</v>
      </c>
      <c r="BI71" s="32"/>
      <c r="BJ71" s="32"/>
      <c r="BK71" s="35" t="s">
        <v>6</v>
      </c>
      <c r="BL71" s="32"/>
      <c r="BM71" s="32"/>
      <c r="BN71" s="32"/>
      <c r="BO71" s="32"/>
      <c r="BQ71" s="1"/>
      <c r="BR71" s="1"/>
      <c r="BS71" s="1"/>
      <c r="BT71" s="1"/>
      <c r="BU71" s="1"/>
      <c r="BV71" s="1"/>
      <c r="BW71" s="1"/>
      <c r="BX71" s="1"/>
      <c r="BY71" s="1"/>
      <c r="BZ71" s="1"/>
    </row>
    <row r="72" spans="1:78" s="38" customFormat="1" ht="12.75">
      <c r="A72" s="40"/>
      <c r="B72" s="40"/>
      <c r="C72" s="28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32"/>
      <c r="BA72" s="32"/>
      <c r="BB72" s="32"/>
      <c r="BC72" s="32"/>
      <c r="BD72" s="32"/>
      <c r="BE72" s="32"/>
      <c r="BF72" s="32"/>
      <c r="BG72" s="32"/>
      <c r="BH72" s="32"/>
      <c r="BI72" s="32"/>
      <c r="BJ72" s="32"/>
      <c r="BK72" s="32"/>
      <c r="BL72" s="32"/>
      <c r="BM72" s="32"/>
      <c r="BN72" s="32"/>
      <c r="BO72" s="32"/>
      <c r="BQ72" s="1"/>
      <c r="BR72" s="1"/>
      <c r="BS72" s="1"/>
      <c r="BT72" s="1"/>
      <c r="BU72" s="1"/>
      <c r="BV72" s="1"/>
      <c r="BW72" s="1"/>
      <c r="BX72" s="1"/>
      <c r="BY72" s="1"/>
      <c r="BZ72" s="1"/>
    </row>
    <row r="73" spans="1:78" s="38" customFormat="1" ht="12.75" customHeight="1">
      <c r="A73" s="28" t="s">
        <v>54</v>
      </c>
      <c r="B73" s="28">
        <v>3</v>
      </c>
      <c r="C73" s="28">
        <v>1</v>
      </c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  <c r="AY73" s="32"/>
      <c r="AZ73" s="32"/>
      <c r="BA73" s="32"/>
      <c r="BB73" s="32"/>
      <c r="BC73" s="32"/>
      <c r="BD73" s="32"/>
      <c r="BE73" s="32"/>
      <c r="BF73" s="32"/>
      <c r="BG73" s="32"/>
      <c r="BH73" s="32"/>
      <c r="BI73" s="32"/>
      <c r="BJ73" s="32"/>
      <c r="BK73" s="32"/>
      <c r="BL73" s="32"/>
      <c r="BM73" s="32"/>
      <c r="BN73" s="32"/>
      <c r="BO73" s="32"/>
      <c r="BQ73" s="1"/>
      <c r="BR73" s="1"/>
      <c r="BS73" s="1"/>
      <c r="BT73" s="1"/>
      <c r="BU73" s="1"/>
      <c r="BV73" s="1"/>
      <c r="BW73" s="1"/>
      <c r="BX73" s="1"/>
      <c r="BY73" s="1"/>
      <c r="BZ73" s="1"/>
    </row>
    <row r="74" spans="1:78" s="38" customFormat="1" ht="12.75">
      <c r="A74" s="28"/>
      <c r="B74" s="28"/>
      <c r="C74" s="28"/>
      <c r="D74" s="36" t="s">
        <v>9</v>
      </c>
      <c r="E74" s="32"/>
      <c r="F74" s="35" t="s">
        <v>6</v>
      </c>
      <c r="G74" s="32"/>
      <c r="H74" s="32"/>
      <c r="I74" s="29" t="s">
        <v>21</v>
      </c>
      <c r="J74" s="32"/>
      <c r="K74" s="32"/>
      <c r="L74" s="32"/>
      <c r="M74" s="32"/>
      <c r="N74" s="31" t="s">
        <v>15</v>
      </c>
      <c r="O74" s="36" t="s">
        <v>9</v>
      </c>
      <c r="P74" s="32"/>
      <c r="Q74" s="32"/>
      <c r="R74" s="32"/>
      <c r="S74" s="32"/>
      <c r="T74" s="36" t="s">
        <v>9</v>
      </c>
      <c r="U74" s="30" t="s">
        <v>8</v>
      </c>
      <c r="V74" s="35" t="s">
        <v>6</v>
      </c>
      <c r="W74" s="32"/>
      <c r="X74" s="32"/>
      <c r="Y74" s="32"/>
      <c r="Z74" s="32"/>
      <c r="AA74" s="30" t="s">
        <v>8</v>
      </c>
      <c r="AB74" s="32"/>
      <c r="AC74" s="32"/>
      <c r="AD74" s="31" t="s">
        <v>15</v>
      </c>
      <c r="AE74" s="32"/>
      <c r="AF74" s="32"/>
      <c r="AG74" s="32"/>
      <c r="AH74" s="33" t="s">
        <v>18</v>
      </c>
      <c r="AI74" s="30" t="s">
        <v>8</v>
      </c>
      <c r="AJ74" s="35" t="s">
        <v>6</v>
      </c>
      <c r="AK74" s="32"/>
      <c r="AL74" s="32"/>
      <c r="AM74" s="32"/>
      <c r="AN74" s="32"/>
      <c r="AO74" s="30" t="s">
        <v>8</v>
      </c>
      <c r="AP74" s="32"/>
      <c r="AQ74" s="32"/>
      <c r="AR74" s="32"/>
      <c r="AS74" s="29" t="s">
        <v>21</v>
      </c>
      <c r="AT74" s="36" t="s">
        <v>9</v>
      </c>
      <c r="AU74" s="32"/>
      <c r="AV74" s="35" t="s">
        <v>6</v>
      </c>
      <c r="AW74" s="32"/>
      <c r="AX74" s="32"/>
      <c r="AY74" s="29" t="s">
        <v>21</v>
      </c>
      <c r="AZ74" s="32"/>
      <c r="BA74" s="32"/>
      <c r="BB74" s="32"/>
      <c r="BC74" s="32"/>
      <c r="BD74" s="31" t="s">
        <v>15</v>
      </c>
      <c r="BE74" s="36" t="s">
        <v>9</v>
      </c>
      <c r="BF74" s="32"/>
      <c r="BG74" s="32"/>
      <c r="BH74" s="32"/>
      <c r="BI74" s="32"/>
      <c r="BJ74" s="32"/>
      <c r="BK74" s="30" t="s">
        <v>8</v>
      </c>
      <c r="BL74" s="32"/>
      <c r="BM74" s="32"/>
      <c r="BN74" s="32"/>
      <c r="BO74" s="32"/>
      <c r="BQ74" s="1"/>
      <c r="BR74" s="1"/>
      <c r="BS74" s="1"/>
      <c r="BT74" s="1"/>
      <c r="BU74" s="1"/>
      <c r="BV74" s="1"/>
      <c r="BW74" s="1"/>
      <c r="BX74" s="1"/>
      <c r="BY74" s="1"/>
      <c r="BZ74" s="1"/>
    </row>
    <row r="75" spans="1:78" s="38" customFormat="1" ht="12.75">
      <c r="A75" s="28"/>
      <c r="B75" s="28"/>
      <c r="C75" s="28">
        <v>1</v>
      </c>
      <c r="D75" s="35" t="s">
        <v>6</v>
      </c>
      <c r="E75" s="36" t="s">
        <v>9</v>
      </c>
      <c r="F75" s="32"/>
      <c r="G75" s="32"/>
      <c r="H75" s="32"/>
      <c r="I75" s="32"/>
      <c r="J75" s="29" t="s">
        <v>21</v>
      </c>
      <c r="K75" s="32"/>
      <c r="L75" s="35" t="s">
        <v>6</v>
      </c>
      <c r="M75" s="33" t="s">
        <v>18</v>
      </c>
      <c r="N75" s="32"/>
      <c r="O75" s="31" t="s">
        <v>15</v>
      </c>
      <c r="P75" s="32"/>
      <c r="Q75" s="32"/>
      <c r="R75" s="35" t="s">
        <v>6</v>
      </c>
      <c r="S75" s="32"/>
      <c r="T75" s="32"/>
      <c r="U75" s="36" t="s">
        <v>9</v>
      </c>
      <c r="V75" s="30" t="s">
        <v>8</v>
      </c>
      <c r="W75" s="35" t="s">
        <v>6</v>
      </c>
      <c r="X75" s="32"/>
      <c r="Y75" s="30" t="s">
        <v>8</v>
      </c>
      <c r="Z75" s="32"/>
      <c r="AA75" s="35" t="s">
        <v>6</v>
      </c>
      <c r="AB75" s="32"/>
      <c r="AC75" s="29" t="s">
        <v>21</v>
      </c>
      <c r="AD75" s="32"/>
      <c r="AE75" s="31" t="s">
        <v>15</v>
      </c>
      <c r="AF75" s="32"/>
      <c r="AG75" s="32"/>
      <c r="AH75" s="32"/>
      <c r="AI75" s="33" t="s">
        <v>18</v>
      </c>
      <c r="AJ75" s="32"/>
      <c r="AK75" s="35" t="s">
        <v>6</v>
      </c>
      <c r="AL75" s="32"/>
      <c r="AM75" s="32"/>
      <c r="AN75" s="32"/>
      <c r="AO75" s="32"/>
      <c r="AP75" s="32"/>
      <c r="AQ75" s="32"/>
      <c r="AR75" s="37" t="s">
        <v>22</v>
      </c>
      <c r="AS75" s="32"/>
      <c r="AT75" s="35" t="s">
        <v>6</v>
      </c>
      <c r="AU75" s="36" t="s">
        <v>9</v>
      </c>
      <c r="AV75" s="32"/>
      <c r="AW75" s="32"/>
      <c r="AX75" s="32"/>
      <c r="AY75" s="32"/>
      <c r="AZ75" s="29" t="s">
        <v>21</v>
      </c>
      <c r="BA75" s="32"/>
      <c r="BB75" s="35" t="s">
        <v>6</v>
      </c>
      <c r="BC75" s="33" t="s">
        <v>18</v>
      </c>
      <c r="BD75" s="32"/>
      <c r="BE75" s="31" t="s">
        <v>15</v>
      </c>
      <c r="BF75" s="32"/>
      <c r="BG75" s="32"/>
      <c r="BH75" s="35" t="s">
        <v>6</v>
      </c>
      <c r="BI75" s="32"/>
      <c r="BJ75" s="32"/>
      <c r="BK75" s="32"/>
      <c r="BL75" s="30" t="s">
        <v>8</v>
      </c>
      <c r="BM75" s="32"/>
      <c r="BN75" s="32"/>
      <c r="BO75" s="32"/>
      <c r="BQ75" s="1"/>
      <c r="BR75" s="1"/>
      <c r="BS75" s="1"/>
      <c r="BT75" s="1"/>
      <c r="BU75" s="1"/>
      <c r="BV75" s="1"/>
      <c r="BW75" s="1"/>
      <c r="BX75" s="1"/>
      <c r="BY75" s="1"/>
      <c r="BZ75" s="1"/>
    </row>
    <row r="76" spans="1:78" s="38" customFormat="1" ht="12.75">
      <c r="A76" s="28"/>
      <c r="B76" s="28"/>
      <c r="C76" s="28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32"/>
      <c r="BA76" s="32"/>
      <c r="BB76" s="32"/>
      <c r="BC76" s="32"/>
      <c r="BD76" s="32"/>
      <c r="BE76" s="32"/>
      <c r="BF76" s="32"/>
      <c r="BG76" s="32"/>
      <c r="BH76" s="32"/>
      <c r="BI76" s="32"/>
      <c r="BJ76" s="32"/>
      <c r="BK76" s="32"/>
      <c r="BL76" s="32"/>
      <c r="BM76" s="32"/>
      <c r="BN76" s="32"/>
      <c r="BO76" s="32"/>
      <c r="BQ76" s="1"/>
      <c r="BR76" s="1"/>
      <c r="BS76" s="1"/>
      <c r="BT76" s="1"/>
      <c r="BU76" s="1"/>
      <c r="BV76" s="1"/>
      <c r="BW76" s="1"/>
      <c r="BX76" s="1"/>
      <c r="BY76" s="1"/>
      <c r="BZ76" s="1"/>
    </row>
    <row r="77" spans="1:78" s="38" customFormat="1" ht="12.75">
      <c r="A77" s="28"/>
      <c r="B77" s="28"/>
      <c r="C77" s="28">
        <v>1</v>
      </c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2"/>
      <c r="AS77" s="32"/>
      <c r="AT77" s="32"/>
      <c r="AU77" s="32"/>
      <c r="AV77" s="32"/>
      <c r="AW77" s="32"/>
      <c r="AX77" s="32"/>
      <c r="AY77" s="32"/>
      <c r="AZ77" s="32"/>
      <c r="BA77" s="32"/>
      <c r="BB77" s="32"/>
      <c r="BC77" s="32"/>
      <c r="BD77" s="32"/>
      <c r="BE77" s="32"/>
      <c r="BF77" s="32"/>
      <c r="BG77" s="32"/>
      <c r="BH77" s="32"/>
      <c r="BI77" s="32"/>
      <c r="BJ77" s="32"/>
      <c r="BK77" s="32"/>
      <c r="BL77" s="32"/>
      <c r="BM77" s="32"/>
      <c r="BN77" s="32"/>
      <c r="BO77" s="32"/>
      <c r="BQ77" s="1"/>
      <c r="BR77" s="1"/>
      <c r="BS77" s="1"/>
      <c r="BT77" s="1"/>
      <c r="BU77" s="1"/>
      <c r="BV77" s="1"/>
      <c r="BW77" s="1"/>
      <c r="BX77" s="1"/>
      <c r="BY77" s="1"/>
      <c r="BZ77" s="1"/>
    </row>
    <row r="78" spans="1:78" s="38" customFormat="1" ht="12.75">
      <c r="A78" s="28"/>
      <c r="B78" s="28"/>
      <c r="C78" s="28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2"/>
      <c r="AU78" s="32"/>
      <c r="AV78" s="32"/>
      <c r="AW78" s="32"/>
      <c r="AX78" s="32"/>
      <c r="AY78" s="32"/>
      <c r="AZ78" s="32"/>
      <c r="BA78" s="32"/>
      <c r="BB78" s="32"/>
      <c r="BC78" s="32"/>
      <c r="BD78" s="32"/>
      <c r="BE78" s="32"/>
      <c r="BF78" s="32"/>
      <c r="BG78" s="32"/>
      <c r="BH78" s="32"/>
      <c r="BI78" s="32"/>
      <c r="BJ78" s="32"/>
      <c r="BK78" s="32"/>
      <c r="BL78" s="32"/>
      <c r="BM78" s="32"/>
      <c r="BN78" s="32"/>
      <c r="BO78" s="32"/>
      <c r="BQ78" s="1"/>
      <c r="BR78" s="1"/>
      <c r="BS78" s="1"/>
      <c r="BT78" s="1"/>
      <c r="BU78" s="1"/>
      <c r="BV78" s="1"/>
      <c r="BW78" s="1"/>
      <c r="BX78" s="1"/>
      <c r="BY78" s="1"/>
      <c r="BZ78" s="1"/>
    </row>
    <row r="79" spans="1:78" s="10" customFormat="1" ht="12.75" customHeight="1">
      <c r="A79" s="28" t="s">
        <v>55</v>
      </c>
      <c r="B79" s="28">
        <v>3</v>
      </c>
      <c r="C79" s="28">
        <v>1</v>
      </c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  <c r="AU79" s="32"/>
      <c r="AV79" s="32"/>
      <c r="AW79" s="32"/>
      <c r="AX79" s="32"/>
      <c r="AY79" s="32"/>
      <c r="AZ79" s="32"/>
      <c r="BA79" s="32"/>
      <c r="BB79" s="32"/>
      <c r="BC79" s="32"/>
      <c r="BD79" s="32"/>
      <c r="BE79" s="32"/>
      <c r="BF79" s="32"/>
      <c r="BG79" s="32"/>
      <c r="BH79" s="32"/>
      <c r="BI79" s="32"/>
      <c r="BJ79" s="32"/>
      <c r="BK79" s="32"/>
      <c r="BL79" s="32"/>
      <c r="BM79" s="32"/>
      <c r="BN79" s="32"/>
      <c r="BO79" s="32"/>
      <c r="BQ79" s="1"/>
      <c r="BR79" s="1"/>
      <c r="BS79" s="1"/>
      <c r="BT79" s="1"/>
      <c r="BU79" s="1"/>
      <c r="BV79" s="1"/>
      <c r="BW79" s="1"/>
      <c r="BX79" s="1"/>
      <c r="BY79" s="1"/>
      <c r="BZ79" s="1"/>
    </row>
    <row r="80" spans="1:78" s="10" customFormat="1" ht="12.75">
      <c r="A80" s="28"/>
      <c r="B80" s="28"/>
      <c r="C80" s="28"/>
      <c r="D80" s="32"/>
      <c r="E80" s="35" t="s">
        <v>6</v>
      </c>
      <c r="F80" s="36" t="s">
        <v>9</v>
      </c>
      <c r="G80" s="32"/>
      <c r="H80" s="32"/>
      <c r="I80" s="32"/>
      <c r="J80" s="32"/>
      <c r="K80" s="29" t="s">
        <v>21</v>
      </c>
      <c r="L80" s="32"/>
      <c r="M80" s="32"/>
      <c r="N80" s="34" t="s">
        <v>12</v>
      </c>
      <c r="O80" s="32"/>
      <c r="P80" s="31" t="s">
        <v>15</v>
      </c>
      <c r="Q80" s="32"/>
      <c r="R80" s="32"/>
      <c r="S80" s="32"/>
      <c r="T80" s="32"/>
      <c r="U80" s="30" t="s">
        <v>8</v>
      </c>
      <c r="V80" s="36" t="s">
        <v>9</v>
      </c>
      <c r="W80" s="30" t="s">
        <v>8</v>
      </c>
      <c r="X80" s="32"/>
      <c r="Y80" s="37" t="s">
        <v>22</v>
      </c>
      <c r="Z80" s="32"/>
      <c r="AA80" s="36" t="s">
        <v>9</v>
      </c>
      <c r="AB80" s="32"/>
      <c r="AC80" s="30" t="s">
        <v>8</v>
      </c>
      <c r="AD80" s="29" t="s">
        <v>21</v>
      </c>
      <c r="AE80" s="32"/>
      <c r="AF80" s="31" t="s">
        <v>15</v>
      </c>
      <c r="AG80" s="32"/>
      <c r="AH80" s="32"/>
      <c r="AI80" s="32"/>
      <c r="AJ80" s="33" t="s">
        <v>18</v>
      </c>
      <c r="AK80" s="32"/>
      <c r="AL80" s="32"/>
      <c r="AM80" s="32"/>
      <c r="AN80" s="32"/>
      <c r="AO80" s="35" t="s">
        <v>6</v>
      </c>
      <c r="AP80" s="32"/>
      <c r="AQ80" s="32"/>
      <c r="AR80" s="32"/>
      <c r="AS80" s="32"/>
      <c r="AT80" s="32"/>
      <c r="AU80" s="35" t="s">
        <v>6</v>
      </c>
      <c r="AV80" s="36" t="s">
        <v>9</v>
      </c>
      <c r="AW80" s="32"/>
      <c r="AX80" s="32"/>
      <c r="AY80" s="32"/>
      <c r="AZ80" s="32"/>
      <c r="BA80" s="29" t="s">
        <v>21</v>
      </c>
      <c r="BB80" s="32"/>
      <c r="BC80" s="32"/>
      <c r="BD80" s="34" t="s">
        <v>12</v>
      </c>
      <c r="BE80" s="32"/>
      <c r="BF80" s="31" t="s">
        <v>15</v>
      </c>
      <c r="BG80" s="32"/>
      <c r="BH80" s="32"/>
      <c r="BI80" s="32"/>
      <c r="BJ80" s="32"/>
      <c r="BK80" s="30" t="s">
        <v>8</v>
      </c>
      <c r="BL80" s="32"/>
      <c r="BM80" s="30" t="s">
        <v>8</v>
      </c>
      <c r="BN80" s="32"/>
      <c r="BO80" s="32"/>
      <c r="BQ80" s="1"/>
      <c r="BR80" s="1"/>
      <c r="BS80" s="1"/>
      <c r="BT80" s="1"/>
      <c r="BU80" s="1"/>
      <c r="BV80" s="1"/>
      <c r="BW80" s="1"/>
      <c r="BX80" s="1"/>
      <c r="BY80" s="1"/>
      <c r="BZ80" s="1"/>
    </row>
    <row r="81" spans="1:78" s="10" customFormat="1" ht="12.75">
      <c r="A81" s="28"/>
      <c r="B81" s="28"/>
      <c r="C81" s="28">
        <v>1</v>
      </c>
      <c r="D81" s="34" t="s">
        <v>12</v>
      </c>
      <c r="E81" s="32"/>
      <c r="F81" s="35" t="s">
        <v>6</v>
      </c>
      <c r="G81" s="36" t="s">
        <v>9</v>
      </c>
      <c r="H81" s="30" t="s">
        <v>8</v>
      </c>
      <c r="I81" s="35" t="s">
        <v>6</v>
      </c>
      <c r="J81" s="32"/>
      <c r="K81" s="32"/>
      <c r="L81" s="29" t="s">
        <v>21</v>
      </c>
      <c r="M81" s="32"/>
      <c r="N81" s="32"/>
      <c r="O81" s="32"/>
      <c r="P81" s="32"/>
      <c r="Q81" s="31" t="s">
        <v>15</v>
      </c>
      <c r="R81" s="36" t="s">
        <v>9</v>
      </c>
      <c r="S81" s="32"/>
      <c r="T81" s="32"/>
      <c r="U81" s="32"/>
      <c r="V81" s="30" t="s">
        <v>8</v>
      </c>
      <c r="W81" s="36" t="s">
        <v>9</v>
      </c>
      <c r="X81" s="32"/>
      <c r="Y81" s="32"/>
      <c r="Z81" s="32"/>
      <c r="AA81" s="30" t="s">
        <v>8</v>
      </c>
      <c r="AB81" s="32"/>
      <c r="AC81" s="32"/>
      <c r="AD81" s="30" t="s">
        <v>8</v>
      </c>
      <c r="AE81" s="29" t="s">
        <v>21</v>
      </c>
      <c r="AF81" s="32"/>
      <c r="AG81" s="31" t="s">
        <v>15</v>
      </c>
      <c r="AH81" s="32"/>
      <c r="AI81" s="32"/>
      <c r="AJ81" s="32"/>
      <c r="AK81" s="33" t="s">
        <v>18</v>
      </c>
      <c r="AL81" s="32"/>
      <c r="AM81" s="32"/>
      <c r="AN81" s="32"/>
      <c r="AO81" s="32"/>
      <c r="AP81" s="32"/>
      <c r="AQ81" s="36" t="s">
        <v>9</v>
      </c>
      <c r="AR81" s="32"/>
      <c r="AS81" s="32"/>
      <c r="AT81" s="34" t="s">
        <v>12</v>
      </c>
      <c r="AU81" s="32"/>
      <c r="AV81" s="35" t="s">
        <v>6</v>
      </c>
      <c r="AW81" s="36" t="s">
        <v>9</v>
      </c>
      <c r="AX81" s="30" t="s">
        <v>8</v>
      </c>
      <c r="AY81" s="35" t="s">
        <v>6</v>
      </c>
      <c r="AZ81" s="32"/>
      <c r="BA81" s="32"/>
      <c r="BB81" s="29" t="s">
        <v>21</v>
      </c>
      <c r="BC81" s="32"/>
      <c r="BD81" s="32"/>
      <c r="BE81" s="32"/>
      <c r="BF81" s="32"/>
      <c r="BG81" s="31" t="s">
        <v>15</v>
      </c>
      <c r="BH81" s="32"/>
      <c r="BI81" s="32"/>
      <c r="BJ81" s="32"/>
      <c r="BK81" s="32"/>
      <c r="BL81" s="30" t="s">
        <v>8</v>
      </c>
      <c r="BM81" s="32"/>
      <c r="BN81" s="32"/>
      <c r="BO81" s="32"/>
      <c r="BQ81" s="1"/>
      <c r="BR81" s="1"/>
      <c r="BS81" s="1"/>
      <c r="BT81" s="1"/>
      <c r="BU81" s="1"/>
      <c r="BV81" s="1"/>
      <c r="BW81" s="1"/>
      <c r="BX81" s="1"/>
      <c r="BY81" s="1"/>
      <c r="BZ81" s="1"/>
    </row>
    <row r="82" spans="1:78" s="10" customFormat="1" ht="12.75">
      <c r="A82" s="28"/>
      <c r="B82" s="28"/>
      <c r="C82" s="28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2"/>
      <c r="AS82" s="32"/>
      <c r="AT82" s="32"/>
      <c r="AU82" s="32"/>
      <c r="AV82" s="32"/>
      <c r="AW82" s="32"/>
      <c r="AX82" s="32"/>
      <c r="AY82" s="32"/>
      <c r="AZ82" s="32"/>
      <c r="BA82" s="32"/>
      <c r="BB82" s="32"/>
      <c r="BC82" s="32"/>
      <c r="BD82" s="32"/>
      <c r="BE82" s="32"/>
      <c r="BF82" s="32"/>
      <c r="BG82" s="32"/>
      <c r="BH82" s="32"/>
      <c r="BI82" s="32"/>
      <c r="BJ82" s="32"/>
      <c r="BK82" s="32"/>
      <c r="BL82" s="32"/>
      <c r="BM82" s="32"/>
      <c r="BN82" s="32"/>
      <c r="BO82" s="32"/>
      <c r="BQ82" s="1"/>
      <c r="BR82" s="1"/>
      <c r="BS82" s="1"/>
      <c r="BT82" s="1"/>
      <c r="BU82" s="1"/>
      <c r="BV82" s="1"/>
      <c r="BW82" s="1"/>
      <c r="BX82" s="1"/>
      <c r="BY82" s="1"/>
      <c r="BZ82" s="1"/>
    </row>
    <row r="83" spans="1:78" s="10" customFormat="1" ht="12.75">
      <c r="A83" s="28"/>
      <c r="B83" s="28"/>
      <c r="C83" s="28">
        <v>1</v>
      </c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2"/>
      <c r="AS83" s="32"/>
      <c r="AT83" s="32"/>
      <c r="AU83" s="32"/>
      <c r="AV83" s="32"/>
      <c r="AW83" s="32"/>
      <c r="AX83" s="32"/>
      <c r="AY83" s="32"/>
      <c r="AZ83" s="32"/>
      <c r="BA83" s="32"/>
      <c r="BB83" s="32"/>
      <c r="BC83" s="32"/>
      <c r="BD83" s="32"/>
      <c r="BE83" s="32"/>
      <c r="BF83" s="32"/>
      <c r="BG83" s="32"/>
      <c r="BH83" s="32"/>
      <c r="BI83" s="32"/>
      <c r="BJ83" s="32"/>
      <c r="BK83" s="32"/>
      <c r="BL83" s="32"/>
      <c r="BM83" s="32"/>
      <c r="BN83" s="32"/>
      <c r="BO83" s="32"/>
      <c r="BQ83" s="1"/>
      <c r="BR83" s="1"/>
      <c r="BS83" s="1"/>
      <c r="BT83" s="1"/>
      <c r="BU83" s="1"/>
      <c r="BV83" s="1"/>
      <c r="BW83" s="1"/>
      <c r="BX83" s="1"/>
      <c r="BY83" s="1"/>
      <c r="BZ83" s="1"/>
    </row>
    <row r="84" spans="1:78" s="10" customFormat="1" ht="12.75">
      <c r="A84" s="28"/>
      <c r="B84" s="28"/>
      <c r="C84" s="28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  <c r="AX84" s="32"/>
      <c r="AY84" s="32"/>
      <c r="AZ84" s="32"/>
      <c r="BA84" s="32"/>
      <c r="BB84" s="32"/>
      <c r="BC84" s="32"/>
      <c r="BD84" s="32"/>
      <c r="BE84" s="32"/>
      <c r="BF84" s="32"/>
      <c r="BG84" s="32"/>
      <c r="BH84" s="32"/>
      <c r="BI84" s="32"/>
      <c r="BJ84" s="32"/>
      <c r="BK84" s="32"/>
      <c r="BL84" s="32"/>
      <c r="BM84" s="32"/>
      <c r="BN84" s="32"/>
      <c r="BO84" s="32"/>
      <c r="BQ84" s="1"/>
      <c r="BR84" s="1"/>
      <c r="BS84" s="1"/>
      <c r="BT84" s="1"/>
      <c r="BU84" s="1"/>
      <c r="BV84" s="1"/>
      <c r="BW84" s="1"/>
      <c r="BX84" s="1"/>
      <c r="BY84" s="1"/>
      <c r="BZ84" s="1"/>
    </row>
    <row r="85" spans="1:78" s="10" customFormat="1" ht="12.75" customHeight="1">
      <c r="A85" s="28" t="s">
        <v>56</v>
      </c>
      <c r="B85" s="28">
        <v>3</v>
      </c>
      <c r="C85" s="28">
        <v>1</v>
      </c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32"/>
      <c r="AQ85" s="32"/>
      <c r="AR85" s="32"/>
      <c r="AS85" s="32"/>
      <c r="AT85" s="32"/>
      <c r="AU85" s="32"/>
      <c r="AV85" s="32"/>
      <c r="AW85" s="32"/>
      <c r="AX85" s="32"/>
      <c r="AY85" s="32"/>
      <c r="AZ85" s="32"/>
      <c r="BA85" s="32"/>
      <c r="BB85" s="32"/>
      <c r="BC85" s="32"/>
      <c r="BD85" s="32"/>
      <c r="BE85" s="32"/>
      <c r="BF85" s="32"/>
      <c r="BG85" s="32"/>
      <c r="BH85" s="32"/>
      <c r="BI85" s="32"/>
      <c r="BJ85" s="32"/>
      <c r="BK85" s="32"/>
      <c r="BL85" s="32"/>
      <c r="BM85" s="32"/>
      <c r="BN85" s="32"/>
      <c r="BO85" s="32"/>
      <c r="BQ85" s="1"/>
      <c r="BR85" s="1"/>
      <c r="BS85" s="1"/>
      <c r="BT85" s="1"/>
      <c r="BU85" s="1"/>
      <c r="BV85" s="1"/>
      <c r="BW85" s="1"/>
      <c r="BX85" s="1"/>
      <c r="BY85" s="1"/>
      <c r="BZ85" s="1"/>
    </row>
    <row r="86" spans="1:78" s="10" customFormat="1" ht="12.75">
      <c r="A86" s="28"/>
      <c r="B86" s="28"/>
      <c r="C86" s="28"/>
      <c r="D86" s="35" t="s">
        <v>6</v>
      </c>
      <c r="E86" s="34" t="s">
        <v>12</v>
      </c>
      <c r="F86" s="32"/>
      <c r="G86" s="32"/>
      <c r="H86" s="36" t="s">
        <v>9</v>
      </c>
      <c r="I86" s="32"/>
      <c r="J86" s="32"/>
      <c r="K86" s="32"/>
      <c r="L86" s="32"/>
      <c r="M86" s="29" t="s">
        <v>21</v>
      </c>
      <c r="N86" s="32"/>
      <c r="O86" s="32"/>
      <c r="P86" s="37" t="s">
        <v>22</v>
      </c>
      <c r="Q86" s="32"/>
      <c r="R86" s="31" t="s">
        <v>15</v>
      </c>
      <c r="S86" s="32"/>
      <c r="T86" s="32"/>
      <c r="U86" s="35" t="s">
        <v>6</v>
      </c>
      <c r="V86" s="32"/>
      <c r="W86" s="30" t="s">
        <v>8</v>
      </c>
      <c r="X86" s="32"/>
      <c r="Y86" s="30" t="s">
        <v>8</v>
      </c>
      <c r="Z86" s="35" t="s">
        <v>6</v>
      </c>
      <c r="AA86" s="37" t="s">
        <v>22</v>
      </c>
      <c r="AB86" s="32"/>
      <c r="AC86" s="32"/>
      <c r="AD86" s="32"/>
      <c r="AE86" s="32"/>
      <c r="AF86" s="29" t="s">
        <v>21</v>
      </c>
      <c r="AG86" s="30" t="s">
        <v>8</v>
      </c>
      <c r="AH86" s="31" t="s">
        <v>15</v>
      </c>
      <c r="AI86" s="32"/>
      <c r="AJ86" s="32"/>
      <c r="AK86" s="32"/>
      <c r="AL86" s="33" t="s">
        <v>18</v>
      </c>
      <c r="AM86" s="30" t="s">
        <v>8</v>
      </c>
      <c r="AN86" s="32"/>
      <c r="AO86" s="32"/>
      <c r="AP86" s="30" t="s">
        <v>8</v>
      </c>
      <c r="AQ86" s="32"/>
      <c r="AR86" s="36" t="s">
        <v>9</v>
      </c>
      <c r="AS86" s="32"/>
      <c r="AT86" s="35" t="s">
        <v>6</v>
      </c>
      <c r="AU86" s="34" t="s">
        <v>12</v>
      </c>
      <c r="AV86" s="32"/>
      <c r="AW86" s="32"/>
      <c r="AX86" s="36" t="s">
        <v>9</v>
      </c>
      <c r="AY86" s="32"/>
      <c r="AZ86" s="32"/>
      <c r="BA86" s="32"/>
      <c r="BB86" s="32"/>
      <c r="BC86" s="29" t="s">
        <v>21</v>
      </c>
      <c r="BD86" s="32"/>
      <c r="BE86" s="32"/>
      <c r="BF86" s="37" t="s">
        <v>22</v>
      </c>
      <c r="BG86" s="32"/>
      <c r="BH86" s="31" t="s">
        <v>15</v>
      </c>
      <c r="BI86" s="32"/>
      <c r="BJ86" s="32"/>
      <c r="BK86" s="35" t="s">
        <v>6</v>
      </c>
      <c r="BL86" s="32"/>
      <c r="BM86" s="30" t="s">
        <v>8</v>
      </c>
      <c r="BN86" s="32"/>
      <c r="BO86" s="32"/>
      <c r="BQ86" s="1"/>
      <c r="BR86" s="1"/>
      <c r="BS86" s="1"/>
      <c r="BT86" s="1"/>
      <c r="BU86" s="1"/>
      <c r="BV86" s="1"/>
      <c r="BW86" s="1"/>
      <c r="BX86" s="1"/>
      <c r="BY86" s="1"/>
      <c r="BZ86" s="1"/>
    </row>
    <row r="87" spans="1:78" s="10" customFormat="1" ht="12.75">
      <c r="A87" s="28"/>
      <c r="B87" s="28"/>
      <c r="C87" s="28">
        <v>1</v>
      </c>
      <c r="D87" s="32"/>
      <c r="E87" s="35" t="s">
        <v>6</v>
      </c>
      <c r="F87" s="34" t="s">
        <v>12</v>
      </c>
      <c r="G87" s="32"/>
      <c r="H87" s="32"/>
      <c r="I87" s="36" t="s">
        <v>9</v>
      </c>
      <c r="J87" s="32"/>
      <c r="K87" s="32"/>
      <c r="L87" s="32"/>
      <c r="M87" s="32"/>
      <c r="N87" s="29" t="s">
        <v>21</v>
      </c>
      <c r="O87" s="32"/>
      <c r="P87" s="32"/>
      <c r="Q87" s="41" t="s">
        <v>27</v>
      </c>
      <c r="R87" s="32"/>
      <c r="S87" s="31" t="s">
        <v>15</v>
      </c>
      <c r="T87" s="36" t="s">
        <v>9</v>
      </c>
      <c r="U87" s="30" t="s">
        <v>8</v>
      </c>
      <c r="V87" s="35" t="s">
        <v>6</v>
      </c>
      <c r="W87" s="32"/>
      <c r="X87" s="32"/>
      <c r="Y87" s="32"/>
      <c r="Z87" s="30" t="s">
        <v>8</v>
      </c>
      <c r="AA87" s="35" t="s">
        <v>6</v>
      </c>
      <c r="AB87" s="32"/>
      <c r="AC87" s="32"/>
      <c r="AD87" s="36" t="s">
        <v>9</v>
      </c>
      <c r="AE87" s="32"/>
      <c r="AF87" s="30" t="s">
        <v>8</v>
      </c>
      <c r="AG87" s="29" t="s">
        <v>21</v>
      </c>
      <c r="AH87" s="32"/>
      <c r="AI87" s="31" t="s">
        <v>15</v>
      </c>
      <c r="AJ87" s="32"/>
      <c r="AK87" s="32"/>
      <c r="AL87" s="41" t="s">
        <v>27</v>
      </c>
      <c r="AM87" s="33" t="s">
        <v>18</v>
      </c>
      <c r="AN87" s="32"/>
      <c r="AO87" s="35" t="s">
        <v>6</v>
      </c>
      <c r="AP87" s="32"/>
      <c r="AQ87" s="32"/>
      <c r="AR87" s="32"/>
      <c r="AS87" s="36" t="s">
        <v>9</v>
      </c>
      <c r="AT87" s="32"/>
      <c r="AU87" s="35" t="s">
        <v>6</v>
      </c>
      <c r="AV87" s="34" t="s">
        <v>12</v>
      </c>
      <c r="AW87" s="32"/>
      <c r="AX87" s="32"/>
      <c r="AY87" s="36" t="s">
        <v>9</v>
      </c>
      <c r="AZ87" s="32"/>
      <c r="BA87" s="32"/>
      <c r="BB87" s="32"/>
      <c r="BC87" s="32"/>
      <c r="BD87" s="29" t="s">
        <v>21</v>
      </c>
      <c r="BE87" s="32"/>
      <c r="BF87" s="32"/>
      <c r="BG87" s="32"/>
      <c r="BH87" s="32"/>
      <c r="BI87" s="31" t="s">
        <v>15</v>
      </c>
      <c r="BJ87" s="32"/>
      <c r="BK87" s="30" t="s">
        <v>8</v>
      </c>
      <c r="BL87" s="32"/>
      <c r="BM87" s="32"/>
      <c r="BN87" s="32"/>
      <c r="BO87" s="32"/>
      <c r="BQ87" s="1"/>
      <c r="BR87" s="1"/>
      <c r="BS87" s="1"/>
      <c r="BT87" s="1"/>
      <c r="BU87" s="1"/>
      <c r="BV87" s="1"/>
      <c r="BW87" s="1"/>
      <c r="BX87" s="1"/>
      <c r="BY87" s="1"/>
      <c r="BZ87" s="1"/>
    </row>
    <row r="88" spans="1:78" s="10" customFormat="1" ht="12.75">
      <c r="A88" s="28"/>
      <c r="B88" s="28"/>
      <c r="C88" s="28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2"/>
      <c r="AS88" s="32"/>
      <c r="AT88" s="32"/>
      <c r="AU88" s="32"/>
      <c r="AV88" s="32"/>
      <c r="AW88" s="32"/>
      <c r="AX88" s="32"/>
      <c r="AY88" s="32"/>
      <c r="AZ88" s="32"/>
      <c r="BA88" s="32"/>
      <c r="BB88" s="32"/>
      <c r="BC88" s="32"/>
      <c r="BD88" s="32"/>
      <c r="BE88" s="32"/>
      <c r="BF88" s="32"/>
      <c r="BG88" s="32"/>
      <c r="BH88" s="32"/>
      <c r="BI88" s="32"/>
      <c r="BJ88" s="32"/>
      <c r="BK88" s="32"/>
      <c r="BL88" s="32"/>
      <c r="BM88" s="32"/>
      <c r="BN88" s="32"/>
      <c r="BO88" s="32"/>
      <c r="BQ88" s="1"/>
      <c r="BR88" s="1"/>
      <c r="BS88" s="1"/>
      <c r="BT88" s="1"/>
      <c r="BU88" s="1"/>
      <c r="BV88" s="1"/>
      <c r="BW88" s="1"/>
      <c r="BX88" s="1"/>
      <c r="BY88" s="1"/>
      <c r="BZ88" s="1"/>
    </row>
    <row r="89" spans="1:78" s="10" customFormat="1" ht="12.75">
      <c r="A89" s="28"/>
      <c r="B89" s="28"/>
      <c r="C89" s="28">
        <v>1</v>
      </c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32"/>
      <c r="AS89" s="32"/>
      <c r="AT89" s="32"/>
      <c r="AU89" s="32"/>
      <c r="AV89" s="32"/>
      <c r="AW89" s="32"/>
      <c r="AX89" s="32"/>
      <c r="AY89" s="32"/>
      <c r="AZ89" s="32"/>
      <c r="BA89" s="32"/>
      <c r="BB89" s="32"/>
      <c r="BC89" s="32"/>
      <c r="BD89" s="32"/>
      <c r="BE89" s="32"/>
      <c r="BF89" s="32"/>
      <c r="BG89" s="32"/>
      <c r="BH89" s="32"/>
      <c r="BI89" s="32"/>
      <c r="BJ89" s="32"/>
      <c r="BK89" s="32"/>
      <c r="BL89" s="32"/>
      <c r="BM89" s="32"/>
      <c r="BN89" s="32"/>
      <c r="BO89" s="32"/>
      <c r="BQ89" s="1"/>
      <c r="BR89" s="1"/>
      <c r="BS89" s="1"/>
      <c r="BT89" s="1"/>
      <c r="BU89" s="1"/>
      <c r="BV89" s="1"/>
      <c r="BW89" s="1"/>
      <c r="BX89" s="1"/>
      <c r="BY89" s="1"/>
      <c r="BZ89" s="1"/>
    </row>
    <row r="90" spans="1:78" s="10" customFormat="1" ht="12.75">
      <c r="A90" s="28"/>
      <c r="B90" s="28"/>
      <c r="C90" s="28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2"/>
      <c r="AN90" s="32"/>
      <c r="AO90" s="32"/>
      <c r="AP90" s="32"/>
      <c r="AQ90" s="32"/>
      <c r="AR90" s="32"/>
      <c r="AS90" s="32"/>
      <c r="AT90" s="32"/>
      <c r="AU90" s="32"/>
      <c r="AV90" s="32"/>
      <c r="AW90" s="32"/>
      <c r="AX90" s="32"/>
      <c r="AY90" s="32"/>
      <c r="AZ90" s="32"/>
      <c r="BA90" s="32"/>
      <c r="BB90" s="32"/>
      <c r="BC90" s="32"/>
      <c r="BD90" s="32"/>
      <c r="BE90" s="32"/>
      <c r="BF90" s="32"/>
      <c r="BG90" s="32"/>
      <c r="BH90" s="32"/>
      <c r="BI90" s="32"/>
      <c r="BJ90" s="32"/>
      <c r="BK90" s="32"/>
      <c r="BL90" s="32"/>
      <c r="BM90" s="32"/>
      <c r="BN90" s="32"/>
      <c r="BO90" s="32"/>
      <c r="BQ90" s="1"/>
      <c r="BR90" s="1"/>
      <c r="BS90" s="1"/>
      <c r="BT90" s="1"/>
      <c r="BU90" s="1"/>
      <c r="BV90" s="1"/>
      <c r="BW90" s="1"/>
      <c r="BX90" s="1"/>
      <c r="BY90" s="1"/>
      <c r="BZ90" s="1"/>
    </row>
    <row r="91" spans="1:78" s="10" customFormat="1" ht="12.75" customHeight="1">
      <c r="A91" s="28" t="s">
        <v>57</v>
      </c>
      <c r="B91" s="28">
        <v>3</v>
      </c>
      <c r="C91" s="28">
        <v>1</v>
      </c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2"/>
      <c r="AS91" s="32"/>
      <c r="AT91" s="32"/>
      <c r="AU91" s="32"/>
      <c r="AV91" s="32"/>
      <c r="AW91" s="32"/>
      <c r="AX91" s="32"/>
      <c r="AY91" s="32"/>
      <c r="AZ91" s="32"/>
      <c r="BA91" s="32"/>
      <c r="BB91" s="32"/>
      <c r="BC91" s="32"/>
      <c r="BD91" s="32"/>
      <c r="BE91" s="32"/>
      <c r="BF91" s="32"/>
      <c r="BG91" s="32"/>
      <c r="BH91" s="32"/>
      <c r="BI91" s="32"/>
      <c r="BJ91" s="32"/>
      <c r="BK91" s="32"/>
      <c r="BL91" s="32"/>
      <c r="BM91" s="32"/>
      <c r="BN91" s="32"/>
      <c r="BO91" s="32"/>
      <c r="BQ91" s="1"/>
      <c r="BR91" s="1"/>
      <c r="BS91" s="1"/>
      <c r="BT91" s="1"/>
      <c r="BU91" s="1"/>
      <c r="BV91" s="1"/>
      <c r="BW91" s="1"/>
      <c r="BX91" s="1"/>
      <c r="BY91" s="1"/>
      <c r="BZ91" s="1"/>
    </row>
    <row r="92" spans="1:78" s="10" customFormat="1" ht="12.75">
      <c r="A92" s="28"/>
      <c r="B92" s="28"/>
      <c r="C92" s="28"/>
      <c r="D92" s="33" t="s">
        <v>18</v>
      </c>
      <c r="E92" s="30" t="s">
        <v>8</v>
      </c>
      <c r="F92" s="35" t="s">
        <v>6</v>
      </c>
      <c r="G92" s="34" t="s">
        <v>12</v>
      </c>
      <c r="H92" s="30" t="s">
        <v>8</v>
      </c>
      <c r="I92" s="32"/>
      <c r="J92" s="36" t="s">
        <v>9</v>
      </c>
      <c r="K92" s="32"/>
      <c r="L92" s="32"/>
      <c r="M92" s="37" t="s">
        <v>22</v>
      </c>
      <c r="N92" s="32"/>
      <c r="O92" s="29" t="s">
        <v>21</v>
      </c>
      <c r="P92" s="32"/>
      <c r="Q92" s="32"/>
      <c r="R92" s="33" t="s">
        <v>18</v>
      </c>
      <c r="S92" s="32"/>
      <c r="T92" s="31" t="s">
        <v>15</v>
      </c>
      <c r="U92" s="36" t="s">
        <v>9</v>
      </c>
      <c r="V92" s="30" t="s">
        <v>8</v>
      </c>
      <c r="W92" s="35" t="s">
        <v>6</v>
      </c>
      <c r="X92" s="32"/>
      <c r="Y92" s="30" t="s">
        <v>8</v>
      </c>
      <c r="Z92" s="32"/>
      <c r="AA92" s="30" t="s">
        <v>8</v>
      </c>
      <c r="AB92" s="32"/>
      <c r="AC92" s="32"/>
      <c r="AD92" s="32"/>
      <c r="AE92" s="36" t="s">
        <v>9</v>
      </c>
      <c r="AF92" s="32"/>
      <c r="AG92" s="32"/>
      <c r="AH92" s="29" t="s">
        <v>21</v>
      </c>
      <c r="AI92" s="32"/>
      <c r="AJ92" s="31" t="s">
        <v>15</v>
      </c>
      <c r="AK92" s="32"/>
      <c r="AL92" s="32"/>
      <c r="AM92" s="32"/>
      <c r="AN92" s="33" t="s">
        <v>18</v>
      </c>
      <c r="AO92" s="32"/>
      <c r="AP92" s="32"/>
      <c r="AQ92" s="32"/>
      <c r="AR92" s="32"/>
      <c r="AS92" s="32"/>
      <c r="AT92" s="33" t="s">
        <v>18</v>
      </c>
      <c r="AU92" s="30" t="s">
        <v>8</v>
      </c>
      <c r="AV92" s="35" t="s">
        <v>6</v>
      </c>
      <c r="AW92" s="34" t="s">
        <v>12</v>
      </c>
      <c r="AX92" s="30" t="s">
        <v>8</v>
      </c>
      <c r="AY92" s="32"/>
      <c r="AZ92" s="36" t="s">
        <v>9</v>
      </c>
      <c r="BA92" s="32"/>
      <c r="BB92" s="32"/>
      <c r="BC92" s="37" t="s">
        <v>22</v>
      </c>
      <c r="BD92" s="32"/>
      <c r="BE92" s="29" t="s">
        <v>21</v>
      </c>
      <c r="BF92" s="32"/>
      <c r="BG92" s="32"/>
      <c r="BH92" s="33" t="s">
        <v>18</v>
      </c>
      <c r="BI92" s="32"/>
      <c r="BJ92" s="31" t="s">
        <v>15</v>
      </c>
      <c r="BK92" s="32"/>
      <c r="BL92" s="30" t="s">
        <v>8</v>
      </c>
      <c r="BM92" s="32"/>
      <c r="BN92" s="32"/>
      <c r="BO92" s="32"/>
      <c r="BQ92" s="1"/>
      <c r="BR92" s="1"/>
      <c r="BS92" s="1"/>
      <c r="BT92" s="1"/>
      <c r="BU92" s="1"/>
      <c r="BV92" s="1"/>
      <c r="BW92" s="1"/>
      <c r="BX92" s="1"/>
      <c r="BY92" s="1"/>
      <c r="BZ92" s="1"/>
    </row>
    <row r="93" spans="1:78" s="10" customFormat="1" ht="12.75">
      <c r="A93" s="28"/>
      <c r="B93" s="28"/>
      <c r="C93" s="28">
        <v>1</v>
      </c>
      <c r="D93" s="41" t="s">
        <v>27</v>
      </c>
      <c r="E93" s="33" t="s">
        <v>18</v>
      </c>
      <c r="F93" s="30" t="s">
        <v>8</v>
      </c>
      <c r="G93" s="32"/>
      <c r="H93" s="34" t="s">
        <v>12</v>
      </c>
      <c r="I93" s="32"/>
      <c r="J93" s="32"/>
      <c r="K93" s="36" t="s">
        <v>9</v>
      </c>
      <c r="L93" s="30" t="s">
        <v>8</v>
      </c>
      <c r="M93" s="35" t="s">
        <v>6</v>
      </c>
      <c r="N93" s="37" t="s">
        <v>22</v>
      </c>
      <c r="O93" s="32"/>
      <c r="P93" s="29" t="s">
        <v>21</v>
      </c>
      <c r="Q93" s="32"/>
      <c r="R93" s="32"/>
      <c r="S93" s="34" t="s">
        <v>12</v>
      </c>
      <c r="T93" s="32"/>
      <c r="U93" s="31" t="s">
        <v>15</v>
      </c>
      <c r="V93" s="36" t="s">
        <v>9</v>
      </c>
      <c r="W93" s="30" t="s">
        <v>8</v>
      </c>
      <c r="X93" s="35" t="s">
        <v>6</v>
      </c>
      <c r="Y93" s="32"/>
      <c r="Z93" s="29" t="s">
        <v>21</v>
      </c>
      <c r="AA93" s="36" t="s">
        <v>9</v>
      </c>
      <c r="AB93" s="32"/>
      <c r="AC93" s="35" t="s">
        <v>6</v>
      </c>
      <c r="AD93" s="32"/>
      <c r="AE93" s="30" t="s">
        <v>8</v>
      </c>
      <c r="AF93" s="32"/>
      <c r="AG93" s="35" t="s">
        <v>6</v>
      </c>
      <c r="AH93" s="30" t="s">
        <v>8</v>
      </c>
      <c r="AI93" s="29" t="s">
        <v>21</v>
      </c>
      <c r="AJ93" s="32"/>
      <c r="AK93" s="31" t="s">
        <v>15</v>
      </c>
      <c r="AL93" s="36" t="s">
        <v>9</v>
      </c>
      <c r="AM93" s="32"/>
      <c r="AN93" s="32"/>
      <c r="AO93" s="41" t="s">
        <v>27</v>
      </c>
      <c r="AP93" s="32"/>
      <c r="AQ93" s="32"/>
      <c r="AR93" s="32"/>
      <c r="AS93" s="32"/>
      <c r="AT93" s="41" t="s">
        <v>27</v>
      </c>
      <c r="AU93" s="33" t="s">
        <v>18</v>
      </c>
      <c r="AV93" s="30" t="s">
        <v>8</v>
      </c>
      <c r="AW93" s="32"/>
      <c r="AX93" s="34" t="s">
        <v>12</v>
      </c>
      <c r="AY93" s="32"/>
      <c r="AZ93" s="32"/>
      <c r="BA93" s="36" t="s">
        <v>9</v>
      </c>
      <c r="BB93" s="30" t="s">
        <v>8</v>
      </c>
      <c r="BC93" s="35" t="s">
        <v>6</v>
      </c>
      <c r="BD93" s="37" t="s">
        <v>22</v>
      </c>
      <c r="BE93" s="32"/>
      <c r="BF93" s="29" t="s">
        <v>21</v>
      </c>
      <c r="BG93" s="32"/>
      <c r="BH93" s="32"/>
      <c r="BI93" s="32"/>
      <c r="BJ93" s="32"/>
      <c r="BK93" s="31" t="s">
        <v>15</v>
      </c>
      <c r="BL93" s="32"/>
      <c r="BM93" s="30" t="s">
        <v>8</v>
      </c>
      <c r="BN93" s="32"/>
      <c r="BO93" s="32"/>
      <c r="BQ93" s="1"/>
      <c r="BR93" s="1"/>
      <c r="BS93" s="1"/>
      <c r="BT93" s="1"/>
      <c r="BU93" s="1"/>
      <c r="BV93" s="1"/>
      <c r="BW93" s="1"/>
      <c r="BX93" s="1"/>
      <c r="BY93" s="1"/>
      <c r="BZ93" s="1"/>
    </row>
    <row r="94" spans="1:78" s="10" customFormat="1" ht="12.75">
      <c r="A94" s="28"/>
      <c r="B94" s="28"/>
      <c r="C94" s="28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2"/>
      <c r="AN94" s="32"/>
      <c r="AO94" s="32"/>
      <c r="AP94" s="32"/>
      <c r="AQ94" s="32"/>
      <c r="AR94" s="32"/>
      <c r="AS94" s="32"/>
      <c r="AT94" s="32"/>
      <c r="AU94" s="32"/>
      <c r="AV94" s="32"/>
      <c r="AW94" s="32"/>
      <c r="AX94" s="32"/>
      <c r="AY94" s="32"/>
      <c r="AZ94" s="32"/>
      <c r="BA94" s="32"/>
      <c r="BB94" s="32"/>
      <c r="BC94" s="32"/>
      <c r="BD94" s="32"/>
      <c r="BE94" s="32"/>
      <c r="BF94" s="32"/>
      <c r="BG94" s="32"/>
      <c r="BH94" s="32"/>
      <c r="BI94" s="32"/>
      <c r="BJ94" s="32"/>
      <c r="BK94" s="32"/>
      <c r="BL94" s="32"/>
      <c r="BM94" s="32"/>
      <c r="BN94" s="32"/>
      <c r="BO94" s="32"/>
      <c r="BQ94" s="1"/>
      <c r="BR94" s="1"/>
      <c r="BS94" s="1"/>
      <c r="BT94" s="1"/>
      <c r="BU94" s="1"/>
      <c r="BV94" s="1"/>
      <c r="BW94" s="1"/>
      <c r="BX94" s="1"/>
      <c r="BY94" s="1"/>
      <c r="BZ94" s="1"/>
    </row>
    <row r="95" spans="1:78" s="10" customFormat="1" ht="12.75">
      <c r="A95" s="28"/>
      <c r="B95" s="28"/>
      <c r="C95" s="28">
        <v>1</v>
      </c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2"/>
      <c r="AN95" s="32"/>
      <c r="AO95" s="32"/>
      <c r="AP95" s="32"/>
      <c r="AQ95" s="32"/>
      <c r="AR95" s="32"/>
      <c r="AS95" s="32"/>
      <c r="AT95" s="32"/>
      <c r="AU95" s="32"/>
      <c r="AV95" s="32"/>
      <c r="AW95" s="32"/>
      <c r="AX95" s="32"/>
      <c r="AY95" s="32"/>
      <c r="AZ95" s="32"/>
      <c r="BA95" s="32"/>
      <c r="BB95" s="32"/>
      <c r="BC95" s="32"/>
      <c r="BD95" s="32"/>
      <c r="BE95" s="32"/>
      <c r="BF95" s="32"/>
      <c r="BG95" s="32"/>
      <c r="BH95" s="32"/>
      <c r="BI95" s="32"/>
      <c r="BJ95" s="32"/>
      <c r="BK95" s="32"/>
      <c r="BL95" s="32"/>
      <c r="BM95" s="32"/>
      <c r="BN95" s="32"/>
      <c r="BO95" s="32"/>
      <c r="BQ95" s="1"/>
      <c r="BR95" s="1"/>
      <c r="BS95" s="1"/>
      <c r="BT95" s="1"/>
      <c r="BU95" s="1"/>
      <c r="BV95" s="1"/>
      <c r="BW95" s="1"/>
      <c r="BX95" s="1"/>
      <c r="BY95" s="1"/>
      <c r="BZ95" s="1"/>
    </row>
    <row r="96" spans="1:78" s="10" customFormat="1" ht="12.75">
      <c r="A96" s="28"/>
      <c r="B96" s="28"/>
      <c r="C96" s="28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2"/>
      <c r="AS96" s="32"/>
      <c r="AT96" s="32"/>
      <c r="AU96" s="32"/>
      <c r="AV96" s="32"/>
      <c r="AW96" s="32"/>
      <c r="AX96" s="32"/>
      <c r="AY96" s="32"/>
      <c r="AZ96" s="32"/>
      <c r="BA96" s="32"/>
      <c r="BB96" s="32"/>
      <c r="BC96" s="32"/>
      <c r="BD96" s="32"/>
      <c r="BE96" s="32"/>
      <c r="BF96" s="32"/>
      <c r="BG96" s="32"/>
      <c r="BH96" s="32"/>
      <c r="BI96" s="32"/>
      <c r="BJ96" s="32"/>
      <c r="BK96" s="32"/>
      <c r="BL96" s="32"/>
      <c r="BM96" s="32"/>
      <c r="BN96" s="32"/>
      <c r="BO96" s="32"/>
      <c r="BQ96" s="1"/>
      <c r="BR96" s="1"/>
      <c r="BS96" s="1"/>
      <c r="BT96" s="1"/>
      <c r="BU96" s="1"/>
      <c r="BV96" s="1"/>
      <c r="BW96" s="1"/>
      <c r="BX96" s="1"/>
      <c r="BY96" s="1"/>
      <c r="BZ96" s="1"/>
    </row>
    <row r="97" spans="1:78" s="10" customFormat="1" ht="12.75">
      <c r="A97" s="42"/>
      <c r="B97" s="42"/>
      <c r="C97" s="42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Q97" s="1"/>
      <c r="BR97" s="1"/>
      <c r="BS97" s="1"/>
      <c r="BT97" s="1"/>
      <c r="BU97" s="1"/>
      <c r="BV97" s="1"/>
      <c r="BW97" s="1"/>
      <c r="BX97" s="1"/>
      <c r="BY97" s="1"/>
      <c r="BZ97" s="1"/>
    </row>
    <row r="98" spans="1:78" s="10" customFormat="1" ht="12.75">
      <c r="A98" s="42"/>
      <c r="B98" s="42"/>
      <c r="C98" s="42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Q98" s="1"/>
      <c r="BR98" s="1"/>
      <c r="BS98" s="1"/>
      <c r="BT98" s="1"/>
      <c r="BU98" s="1"/>
      <c r="BV98" s="1"/>
      <c r="BW98" s="1"/>
      <c r="BX98" s="1"/>
      <c r="BY98" s="1"/>
      <c r="BZ98" s="1"/>
    </row>
    <row r="99" spans="1:78" s="10" customFormat="1" ht="12.75">
      <c r="A99" s="42"/>
      <c r="B99" s="42"/>
      <c r="C99" s="42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Q99" s="1"/>
      <c r="BR99" s="1"/>
      <c r="BS99" s="1"/>
      <c r="BT99" s="1"/>
      <c r="BU99" s="1"/>
      <c r="BV99" s="1"/>
      <c r="BW99" s="1"/>
      <c r="BX99" s="1"/>
      <c r="BY99" s="1"/>
      <c r="BZ99" s="1"/>
    </row>
    <row r="100" spans="1:78" s="10" customFormat="1" ht="12.75">
      <c r="A100" s="42"/>
      <c r="B100" s="42"/>
      <c r="C100" s="42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</row>
    <row r="101" spans="1:78" s="10" customFormat="1" ht="12.75">
      <c r="A101" s="42"/>
      <c r="B101" s="42"/>
      <c r="C101" s="42"/>
      <c r="D101" s="1"/>
      <c r="E101" s="1"/>
      <c r="F101" s="1"/>
      <c r="G101" s="1"/>
      <c r="H101" s="43"/>
      <c r="I101" s="43"/>
      <c r="J101" s="44"/>
      <c r="K101" s="45"/>
      <c r="L101" s="44"/>
      <c r="M101" s="44"/>
      <c r="N101" s="44"/>
      <c r="O101" s="44"/>
      <c r="P101" s="43"/>
      <c r="Q101" s="43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43"/>
      <c r="AD101" s="43"/>
      <c r="AE101" s="44"/>
      <c r="AF101" s="45"/>
      <c r="AG101" s="44"/>
      <c r="AH101" s="44"/>
      <c r="AI101" s="44"/>
      <c r="AJ101" s="44"/>
      <c r="AK101" s="43"/>
      <c r="AL101" s="43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43"/>
      <c r="AY101" s="43"/>
      <c r="AZ101" s="44"/>
      <c r="BA101" s="45"/>
      <c r="BB101" s="44"/>
      <c r="BC101" s="44"/>
      <c r="BD101" s="44"/>
      <c r="BE101" s="44"/>
      <c r="BF101" s="43"/>
      <c r="BG101" s="43"/>
      <c r="BH101" s="1"/>
      <c r="BI101" s="1"/>
      <c r="BJ101" s="1"/>
      <c r="BK101" s="1"/>
      <c r="BL101" s="1"/>
      <c r="BM101" s="1"/>
      <c r="BN101" s="1"/>
      <c r="BO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</row>
    <row r="102" spans="1:78" s="10" customFormat="1" ht="12.75">
      <c r="A102" s="1"/>
      <c r="B102" s="1"/>
      <c r="C102" s="1"/>
      <c r="D102" s="1"/>
      <c r="E102" s="1"/>
      <c r="F102" s="1"/>
      <c r="G102" s="1"/>
      <c r="H102" s="46"/>
      <c r="I102" s="47" t="s">
        <v>58</v>
      </c>
      <c r="J102" s="47"/>
      <c r="K102" s="47"/>
      <c r="L102" s="47"/>
      <c r="M102" s="47"/>
      <c r="N102" s="47"/>
      <c r="O102" s="47"/>
      <c r="P102" s="47"/>
      <c r="Q102" s="46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46"/>
      <c r="AD102" s="47" t="s">
        <v>58</v>
      </c>
      <c r="AE102" s="47"/>
      <c r="AF102" s="47"/>
      <c r="AG102" s="47"/>
      <c r="AH102" s="47"/>
      <c r="AI102" s="47"/>
      <c r="AJ102" s="47"/>
      <c r="AK102" s="47"/>
      <c r="AL102" s="46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46"/>
      <c r="AY102" s="47" t="s">
        <v>58</v>
      </c>
      <c r="AZ102" s="47"/>
      <c r="BA102" s="47"/>
      <c r="BB102" s="47"/>
      <c r="BC102" s="47"/>
      <c r="BD102" s="47"/>
      <c r="BE102" s="47"/>
      <c r="BF102" s="47"/>
      <c r="BG102" s="46"/>
      <c r="BH102" s="1"/>
      <c r="BI102" s="1"/>
      <c r="BJ102" s="1"/>
      <c r="BK102" s="1"/>
      <c r="BL102" s="1"/>
      <c r="BM102" s="1"/>
      <c r="BN102" s="1"/>
      <c r="BO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</row>
    <row r="103" spans="8:59" ht="12.75">
      <c r="H103" s="47" t="s">
        <v>59</v>
      </c>
      <c r="I103" s="47"/>
      <c r="J103" s="47"/>
      <c r="K103" s="47"/>
      <c r="L103" s="47"/>
      <c r="M103" s="47"/>
      <c r="N103" s="47"/>
      <c r="O103" s="47"/>
      <c r="P103" s="47"/>
      <c r="Q103" s="47"/>
      <c r="AC103" s="47" t="s">
        <v>59</v>
      </c>
      <c r="AD103" s="47"/>
      <c r="AE103" s="47"/>
      <c r="AF103" s="47"/>
      <c r="AG103" s="47"/>
      <c r="AH103" s="47"/>
      <c r="AI103" s="47"/>
      <c r="AJ103" s="47"/>
      <c r="AK103" s="47"/>
      <c r="AL103" s="47"/>
      <c r="AX103" s="47" t="s">
        <v>59</v>
      </c>
      <c r="AY103" s="47"/>
      <c r="AZ103" s="47"/>
      <c r="BA103" s="47"/>
      <c r="BB103" s="47"/>
      <c r="BC103" s="47"/>
      <c r="BD103" s="47"/>
      <c r="BE103" s="47"/>
      <c r="BF103" s="47"/>
      <c r="BG103" s="47"/>
    </row>
    <row r="104" spans="8:59" ht="12.75">
      <c r="H104" s="47" t="s">
        <v>60</v>
      </c>
      <c r="I104" s="47"/>
      <c r="J104" s="47"/>
      <c r="K104" s="47"/>
      <c r="L104" s="47"/>
      <c r="M104" s="47"/>
      <c r="N104" s="47"/>
      <c r="O104" s="47"/>
      <c r="P104" s="47"/>
      <c r="Q104" s="47"/>
      <c r="AC104" s="47" t="s">
        <v>60</v>
      </c>
      <c r="AD104" s="47"/>
      <c r="AE104" s="47"/>
      <c r="AF104" s="47"/>
      <c r="AG104" s="47"/>
      <c r="AH104" s="47"/>
      <c r="AI104" s="47"/>
      <c r="AJ104" s="47"/>
      <c r="AK104" s="47"/>
      <c r="AL104" s="47"/>
      <c r="AX104" s="47" t="s">
        <v>60</v>
      </c>
      <c r="AY104" s="47"/>
      <c r="AZ104" s="47"/>
      <c r="BA104" s="47"/>
      <c r="BB104" s="47"/>
      <c r="BC104" s="47"/>
      <c r="BD104" s="47"/>
      <c r="BE104" s="47"/>
      <c r="BF104" s="47"/>
      <c r="BG104" s="47"/>
    </row>
  </sheetData>
  <mergeCells count="105">
    <mergeCell ref="D1:X1"/>
    <mergeCell ref="Y1:AS1"/>
    <mergeCell ref="AT1:BN1"/>
    <mergeCell ref="D2:X2"/>
    <mergeCell ref="Y2:AS2"/>
    <mergeCell ref="AT2:BN2"/>
    <mergeCell ref="D3:X3"/>
    <mergeCell ref="Y3:AS3"/>
    <mergeCell ref="AT3:BN3"/>
    <mergeCell ref="A10:C10"/>
    <mergeCell ref="D10:X10"/>
    <mergeCell ref="Y10:AH10"/>
    <mergeCell ref="AI10:AR10"/>
    <mergeCell ref="AT10:BL10"/>
    <mergeCell ref="BM10:BO10"/>
    <mergeCell ref="A11:C11"/>
    <mergeCell ref="B12:C12"/>
    <mergeCell ref="A13:A18"/>
    <mergeCell ref="B13:B18"/>
    <mergeCell ref="C13:C14"/>
    <mergeCell ref="BQ13:BQ14"/>
    <mergeCell ref="BR13:BR14"/>
    <mergeCell ref="BS13:BS14"/>
    <mergeCell ref="BT13:BT14"/>
    <mergeCell ref="BU13:BU14"/>
    <mergeCell ref="C15:C16"/>
    <mergeCell ref="C17:C18"/>
    <mergeCell ref="A19:A24"/>
    <mergeCell ref="B19:B24"/>
    <mergeCell ref="C19:C20"/>
    <mergeCell ref="C21:C22"/>
    <mergeCell ref="C23:C24"/>
    <mergeCell ref="A25:A30"/>
    <mergeCell ref="B25:B30"/>
    <mergeCell ref="C25:C26"/>
    <mergeCell ref="C27:C28"/>
    <mergeCell ref="C29:C30"/>
    <mergeCell ref="A31:A36"/>
    <mergeCell ref="B31:B36"/>
    <mergeCell ref="C31:C32"/>
    <mergeCell ref="C33:C34"/>
    <mergeCell ref="C35:C36"/>
    <mergeCell ref="A37:A42"/>
    <mergeCell ref="B37:B42"/>
    <mergeCell ref="C37:C38"/>
    <mergeCell ref="C39:C40"/>
    <mergeCell ref="C41:C42"/>
    <mergeCell ref="A43:A48"/>
    <mergeCell ref="B43:B48"/>
    <mergeCell ref="C43:C44"/>
    <mergeCell ref="C45:C46"/>
    <mergeCell ref="C47:C48"/>
    <mergeCell ref="A49:A52"/>
    <mergeCell ref="B49:B52"/>
    <mergeCell ref="C49:C50"/>
    <mergeCell ref="C51:C52"/>
    <mergeCell ref="A53:A56"/>
    <mergeCell ref="B53:B56"/>
    <mergeCell ref="C53:C54"/>
    <mergeCell ref="C55:C56"/>
    <mergeCell ref="A57:A60"/>
    <mergeCell ref="B57:B60"/>
    <mergeCell ref="C57:C58"/>
    <mergeCell ref="C59:C60"/>
    <mergeCell ref="A61:A64"/>
    <mergeCell ref="B61:B64"/>
    <mergeCell ref="C61:C62"/>
    <mergeCell ref="C63:C64"/>
    <mergeCell ref="A65:A68"/>
    <mergeCell ref="B65:B68"/>
    <mergeCell ref="C65:C66"/>
    <mergeCell ref="C67:C68"/>
    <mergeCell ref="A69:A72"/>
    <mergeCell ref="B69:B72"/>
    <mergeCell ref="C69:C70"/>
    <mergeCell ref="C71:C72"/>
    <mergeCell ref="A73:A78"/>
    <mergeCell ref="B73:B78"/>
    <mergeCell ref="C73:C74"/>
    <mergeCell ref="C75:C76"/>
    <mergeCell ref="C77:C78"/>
    <mergeCell ref="A79:A84"/>
    <mergeCell ref="B79:B84"/>
    <mergeCell ref="C79:C80"/>
    <mergeCell ref="C81:C82"/>
    <mergeCell ref="C83:C84"/>
    <mergeCell ref="A85:A90"/>
    <mergeCell ref="B85:B90"/>
    <mergeCell ref="C85:C86"/>
    <mergeCell ref="C87:C88"/>
    <mergeCell ref="C89:C90"/>
    <mergeCell ref="A91:A96"/>
    <mergeCell ref="B91:B96"/>
    <mergeCell ref="C91:C92"/>
    <mergeCell ref="C93:C94"/>
    <mergeCell ref="C95:C96"/>
    <mergeCell ref="I102:P102"/>
    <mergeCell ref="AD102:AK102"/>
    <mergeCell ref="AY102:BF102"/>
    <mergeCell ref="H103:Q103"/>
    <mergeCell ref="AC103:AL103"/>
    <mergeCell ref="AX103:BG103"/>
    <mergeCell ref="H104:Q104"/>
    <mergeCell ref="AC104:AL104"/>
    <mergeCell ref="AX104:BG104"/>
  </mergeCells>
  <printOptions horizontalCentered="1"/>
  <pageMargins left="0.19652777777777777" right="0.19652777777777777" top="0.19652777777777777" bottom="0.7875" header="0.5118055555555555" footer="0.5118055555555555"/>
  <pageSetup horizontalDpi="300" verticalDpi="300" orientation="portrait" paperSize="5" scale="58"/>
  <colBreaks count="3" manualBreakCount="3">
    <brk id="24" max="65535" man="1"/>
    <brk id="45" max="65535" man="1"/>
    <brk id="6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