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 tabRatio="865"/>
  </bookViews>
  <sheets>
    <sheet name=" Encuesta 8º" sheetId="1" r:id="rId1"/>
    <sheet name="Reporte 8º" sheetId="3" r:id="rId2"/>
    <sheet name="Encuesta 6º" sheetId="2" r:id="rId3"/>
    <sheet name="Reporte 6º" sheetId="4" r:id="rId4"/>
    <sheet name="Rporte Por Mpio." sheetId="5" r:id="rId5"/>
  </sheets>
  <definedNames>
    <definedName name="_xlnm._FilterDatabase" localSheetId="0" hidden="1">' Encuesta 8º'!$A$4:$B$8</definedName>
  </definedNames>
  <calcPr calcId="124519"/>
</workbook>
</file>

<file path=xl/calcChain.xml><?xml version="1.0" encoding="utf-8"?>
<calcChain xmlns="http://schemas.openxmlformats.org/spreadsheetml/2006/main">
  <c r="E10" i="2"/>
  <c r="I5" l="1"/>
  <c r="D5" i="5"/>
  <c r="I13" i="2"/>
  <c r="D13" i="5" s="1"/>
  <c r="C10" i="2"/>
  <c r="D10"/>
  <c r="F10"/>
  <c r="D28" i="1"/>
  <c r="E28"/>
  <c r="F28"/>
  <c r="C28"/>
  <c r="C19"/>
  <c r="D19"/>
  <c r="E19"/>
  <c r="F19"/>
  <c r="D10"/>
  <c r="E10"/>
  <c r="F10"/>
  <c r="C19" i="2"/>
  <c r="D19"/>
  <c r="E19"/>
  <c r="F19"/>
  <c r="C28"/>
  <c r="D28"/>
  <c r="E28"/>
  <c r="F28"/>
  <c r="C10" i="1"/>
  <c r="I15" i="2"/>
  <c r="D15" i="5" s="1"/>
  <c r="I15" i="1"/>
  <c r="E15" i="5" s="1"/>
  <c r="I5" i="1"/>
  <c r="E5" i="5" s="1"/>
  <c r="C5" l="1"/>
  <c r="C15"/>
  <c r="I23" i="2"/>
  <c r="I24"/>
  <c r="I25"/>
  <c r="I26"/>
  <c r="I27"/>
  <c r="I22"/>
  <c r="I14"/>
  <c r="D14" i="5" s="1"/>
  <c r="I16" i="2"/>
  <c r="D16" i="5" s="1"/>
  <c r="I17" i="2"/>
  <c r="D17" i="5" s="1"/>
  <c r="I18" i="2"/>
  <c r="I6"/>
  <c r="D6" i="5" s="1"/>
  <c r="I7" i="2"/>
  <c r="D7" i="5" s="1"/>
  <c r="I8" i="2"/>
  <c r="D8" i="5" s="1"/>
  <c r="I9" i="2"/>
  <c r="I23" i="1"/>
  <c r="I24"/>
  <c r="I25"/>
  <c r="I26"/>
  <c r="I27"/>
  <c r="I22"/>
  <c r="I18"/>
  <c r="I17"/>
  <c r="E17" i="5" s="1"/>
  <c r="C17" s="1"/>
  <c r="I16" i="1"/>
  <c r="E16" i="5" s="1"/>
  <c r="C16" s="1"/>
  <c r="I14" i="1"/>
  <c r="E14" i="5" s="1"/>
  <c r="C14" s="1"/>
  <c r="I13" i="1"/>
  <c r="E13" i="5" s="1"/>
  <c r="C13" s="1"/>
  <c r="I6" i="1"/>
  <c r="E6" i="5" s="1"/>
  <c r="C6" s="1"/>
  <c r="I7" i="1"/>
  <c r="E7" i="5" s="1"/>
  <c r="C7" s="1"/>
  <c r="I8" i="1"/>
  <c r="E8" i="5" s="1"/>
  <c r="C8" s="1"/>
  <c r="I9" i="1"/>
</calcChain>
</file>

<file path=xl/sharedStrings.xml><?xml version="1.0" encoding="utf-8"?>
<sst xmlns="http://schemas.openxmlformats.org/spreadsheetml/2006/main" count="145" uniqueCount="45">
  <si>
    <t>29 de Mayo</t>
  </si>
  <si>
    <t>30 de Mayo</t>
  </si>
  <si>
    <t xml:space="preserve">Enrique Peña Nieto </t>
  </si>
  <si>
    <t>Gabriel Quadri</t>
  </si>
  <si>
    <t>Distrito 8º</t>
  </si>
  <si>
    <t>Por quien votara para diputado federal por chihuahua ?</t>
  </si>
  <si>
    <t>Por quien Votaría para Presidente de la república?</t>
  </si>
  <si>
    <t>Andrés Manuel López Obrador</t>
  </si>
  <si>
    <t xml:space="preserve">Josefina Vázquez Mota </t>
  </si>
  <si>
    <t>Por quien votara para senadores ?</t>
  </si>
  <si>
    <t>Víctor Quintana</t>
  </si>
  <si>
    <t>Javier Corral y Lucia Murguía</t>
  </si>
  <si>
    <t>Patricio Martínez y Lilia Merodio</t>
  </si>
  <si>
    <t>Distrito 6º</t>
  </si>
  <si>
    <t>Hortensia Díaz Ordoñez</t>
  </si>
  <si>
    <t>Nulos</t>
  </si>
  <si>
    <t xml:space="preserve"> </t>
  </si>
  <si>
    <t xml:space="preserve">Verónica Isabel Aguilar Morales </t>
  </si>
  <si>
    <t xml:space="preserve">Punto Diario </t>
  </si>
  <si>
    <t xml:space="preserve">Marcela Luna y Francisco Mata </t>
  </si>
  <si>
    <t xml:space="preserve">Susana Moriel y Alberto Carrillo Jara </t>
  </si>
  <si>
    <t xml:space="preserve">24 de Mayo </t>
  </si>
  <si>
    <t xml:space="preserve">26 de Mayo </t>
  </si>
  <si>
    <t xml:space="preserve">Víctor Quintana y Patricia Borunda </t>
  </si>
  <si>
    <t xml:space="preserve">Blanca Amelia Gámez Gutiérrez </t>
  </si>
  <si>
    <t xml:space="preserve">Minerva Castillo Rodríguez </t>
  </si>
  <si>
    <t xml:space="preserve">Julia Rosa Ballesteros Chávez </t>
  </si>
  <si>
    <t>Pedro Ignacio Domínguez Zepeda</t>
  </si>
  <si>
    <t>América Victoria Aguilar Gil</t>
  </si>
  <si>
    <t>David Anchondo Paredes</t>
  </si>
  <si>
    <t>María Eugenia Campos Galván</t>
  </si>
  <si>
    <t>Flor Gisel Iturralde Galván</t>
  </si>
  <si>
    <t>6º</t>
  </si>
  <si>
    <t>8º</t>
  </si>
  <si>
    <t>Total</t>
  </si>
  <si>
    <t xml:space="preserve">Gabriel Quadri de la Torre </t>
  </si>
  <si>
    <t>Gabriel Quadri de la Torre</t>
  </si>
  <si>
    <t>Wal Mart Fuentes Mares</t>
  </si>
  <si>
    <t xml:space="preserve">alsuper R. Almada </t>
  </si>
  <si>
    <t xml:space="preserve">Alsuper Lerdo </t>
  </si>
  <si>
    <t>Bodega Aurrera Juan Pablo II</t>
  </si>
  <si>
    <t xml:space="preserve">alsuper La Fuente </t>
  </si>
  <si>
    <t xml:space="preserve">alsuper Pacheco </t>
  </si>
  <si>
    <t>Soriana Valles Vivar y Home Depot</t>
  </si>
  <si>
    <t>Wal Mart Juventud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</si>
</sst>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Border="1"/>
    <xf numFmtId="0" fontId="1" fillId="0" borderId="0" xfId="0" applyFont="1" applyAlignment="1">
      <alignment horizontal="left"/>
    </xf>
    <xf numFmtId="0" fontId="0" fillId="0" borderId="0" xfId="0" applyFill="1" applyBorder="1"/>
    <xf numFmtId="0" fontId="0" fillId="0" borderId="2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23.png"/><Relationship Id="rId4" Type="http://schemas.openxmlformats.org/officeDocument/2006/relationships/image" Target="../media/image24.png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png"/><Relationship Id="rId2" Type="http://schemas.openxmlformats.org/officeDocument/2006/relationships/image" Target="../media/image12.png"/><Relationship Id="rId1" Type="http://schemas.openxmlformats.org/officeDocument/2006/relationships/image" Target="../media/image25.png"/><Relationship Id="rId5" Type="http://schemas.openxmlformats.org/officeDocument/2006/relationships/image" Target="../media/image28.png"/><Relationship Id="rId4" Type="http://schemas.openxmlformats.org/officeDocument/2006/relationships/image" Target="../media/image27.png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0.png"/><Relationship Id="rId2" Type="http://schemas.openxmlformats.org/officeDocument/2006/relationships/image" Target="../media/image12.png"/><Relationship Id="rId1" Type="http://schemas.openxmlformats.org/officeDocument/2006/relationships/image" Target="../media/image29.png"/><Relationship Id="rId5" Type="http://schemas.openxmlformats.org/officeDocument/2006/relationships/image" Target="../media/image32.png"/><Relationship Id="rId4" Type="http://schemas.openxmlformats.org/officeDocument/2006/relationships/image" Target="../media/image31.png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37.png"/><Relationship Id="rId1" Type="http://schemas.openxmlformats.org/officeDocument/2006/relationships/image" Target="../media/image36.png"/><Relationship Id="rId4" Type="http://schemas.openxmlformats.org/officeDocument/2006/relationships/image" Target="../media/image38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1.png"/><Relationship Id="rId2" Type="http://schemas.openxmlformats.org/officeDocument/2006/relationships/image" Target="../media/image40.png"/><Relationship Id="rId1" Type="http://schemas.openxmlformats.org/officeDocument/2006/relationships/image" Target="../media/image39.png"/><Relationship Id="rId5" Type="http://schemas.openxmlformats.org/officeDocument/2006/relationships/image" Target="../media/image43.png"/><Relationship Id="rId4" Type="http://schemas.openxmlformats.org/officeDocument/2006/relationships/image" Target="../media/image42.png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4" Type="http://schemas.openxmlformats.org/officeDocument/2006/relationships/image" Target="../media/image14.png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2.png"/><Relationship Id="rId1" Type="http://schemas.openxmlformats.org/officeDocument/2006/relationships/image" Target="../media/image15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2.png"/><Relationship Id="rId1" Type="http://schemas.openxmlformats.org/officeDocument/2006/relationships/image" Target="../media/image15.png"/><Relationship Id="rId5" Type="http://schemas.openxmlformats.org/officeDocument/2006/relationships/image" Target="../media/image18.png"/><Relationship Id="rId4" Type="http://schemas.openxmlformats.org/officeDocument/2006/relationships/image" Target="../media/image19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42"/>
  <c:chart>
    <c:title>
      <c:tx>
        <c:rich>
          <a:bodyPr/>
          <a:lstStyle/>
          <a:p>
            <a:pPr>
              <a:defRPr lang="es-CR">
                <a:solidFill>
                  <a:schemeClr val="tx1"/>
                </a:solidFill>
              </a:defRPr>
            </a:pPr>
            <a:r>
              <a:rPr lang="es-AR" sz="1800" b="1" i="0" baseline="0">
                <a:solidFill>
                  <a:schemeClr val="tx1"/>
                </a:solidFill>
              </a:rPr>
              <a:t>Diputado Dto. 8º</a:t>
            </a:r>
          </a:p>
        </c:rich>
      </c:tx>
      <c:layout/>
    </c:title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1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rgbClr val="00B0F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4"/>
              <c:layout>
                <c:manualLayout>
                  <c:x val="-2.6309024545747295E-2"/>
                  <c:y val="-2.492306461832354E-2"/>
                </c:manualLayout>
              </c:layout>
              <c:spPr/>
              <c:txPr>
                <a:bodyPr/>
                <a:lstStyle/>
                <a:p>
                  <a:pPr>
                    <a:defRPr lang="es-CR" sz="1200" b="1">
                      <a:solidFill>
                        <a:sysClr val="windowText" lastClr="000000"/>
                      </a:solidFill>
                    </a:defRPr>
                  </a:pPr>
                  <a:endParaRPr lang="es-AR"/>
                </a:p>
              </c:txPr>
              <c:showCatName val="1"/>
              <c:showPercent val="1"/>
            </c:dLbl>
            <c:dLbl>
              <c:idx val="5"/>
              <c:layout>
                <c:manualLayout>
                  <c:x val="1.1544637906177223E-2"/>
                  <c:y val="-1.6724196989635301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1.542001418664812E-2"/>
                  <c:y val="-9.5639584811303986E-3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lang="es-CR" sz="1200" b="1">
                    <a:solidFill>
                      <a:schemeClr val="tx1"/>
                    </a:solidFill>
                  </a:defRPr>
                </a:pPr>
                <a:endParaRPr lang="es-AR"/>
              </a:p>
            </c:txPr>
            <c:showCatName val="1"/>
            <c:showPercent val="1"/>
            <c:showLeaderLines val="1"/>
            <c:leaderLines>
              <c:spPr>
                <a:ln>
                  <a:solidFill>
                    <a:sysClr val="windowText" lastClr="000000"/>
                  </a:solidFill>
                </a:ln>
              </c:spPr>
            </c:leaderLines>
          </c:dLbls>
          <c:cat>
            <c:multiLvlStrRef>
              <c:f>' Encuesta 8º'!$G$21:$H$27</c:f>
              <c:multiLvlStrCache>
                <c:ptCount val="7"/>
                <c:lvl>
                  <c:pt idx="0">
                    <c:v> </c:v>
                  </c:pt>
                  <c:pt idx="1">
                    <c:v>Pedro Ignacio Domínguez Zepeda</c:v>
                  </c:pt>
                  <c:pt idx="2">
                    <c:v>América Victoria Aguilar Gil</c:v>
                  </c:pt>
                  <c:pt idx="3">
                    <c:v>David Anchondo Paredes</c:v>
                  </c:pt>
                  <c:pt idx="4">
                    <c:v>María Eugenia Campos Galván</c:v>
                  </c:pt>
                  <c:pt idx="5">
                    <c:v>Flor Gisel Iturralde Galván</c:v>
                  </c:pt>
                  <c:pt idx="6">
                    <c:v>Nulos</c:v>
                  </c:pt>
                </c:lvl>
                <c:lvl>
                  <c:pt idx="0">
                    <c:v> </c:v>
                  </c:pt>
                </c:lvl>
              </c:multiLvlStrCache>
            </c:multiLvlStrRef>
          </c:cat>
          <c:val>
            <c:numRef>
              <c:f>' Encuesta 8º'!$I$21:$I$27</c:f>
              <c:numCache>
                <c:formatCode>General</c:formatCode>
                <c:ptCount val="7"/>
                <c:pt idx="1">
                  <c:v>169</c:v>
                </c:pt>
                <c:pt idx="2">
                  <c:v>47</c:v>
                </c:pt>
                <c:pt idx="3">
                  <c:v>16</c:v>
                </c:pt>
                <c:pt idx="4">
                  <c:v>104</c:v>
                </c:pt>
                <c:pt idx="5">
                  <c:v>21</c:v>
                </c:pt>
                <c:pt idx="6">
                  <c:v>43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solidFill>
      <a:sysClr val="window" lastClr="FFFFFF"/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42"/>
  <c:chart>
    <c:title>
      <c:layout/>
      <c:txPr>
        <a:bodyPr/>
        <a:lstStyle/>
        <a:p>
          <a:pPr>
            <a:defRPr lang="es-CR">
              <a:solidFill>
                <a:schemeClr val="tx1"/>
              </a:solidFill>
            </a:defRPr>
          </a:pPr>
          <a:endParaRPr lang="es-AR"/>
        </a:p>
      </c:txPr>
    </c:title>
    <c:plotArea>
      <c:layout/>
      <c:lineChart>
        <c:grouping val="standard"/>
        <c:ser>
          <c:idx val="0"/>
          <c:order val="0"/>
          <c:tx>
            <c:strRef>
              <c:f>'Encuesta 6º'!$A$22:$B$22</c:f>
              <c:strCache>
                <c:ptCount val="1"/>
                <c:pt idx="0">
                  <c:v>Por quien votara para diputado federal por chihuahua ? Minerva Castillo Rodríguez 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'Encuesta 6º'!$C$21:$F$21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'Encuesta 6º'!$C$22:$F$22</c:f>
              <c:numCache>
                <c:formatCode>General</c:formatCode>
                <c:ptCount val="4"/>
                <c:pt idx="0">
                  <c:v>38</c:v>
                </c:pt>
                <c:pt idx="1">
                  <c:v>38</c:v>
                </c:pt>
                <c:pt idx="2">
                  <c:v>45</c:v>
                </c:pt>
                <c:pt idx="3">
                  <c:v>47</c:v>
                </c:pt>
              </c:numCache>
            </c:numRef>
          </c:val>
        </c:ser>
        <c:ser>
          <c:idx val="1"/>
          <c:order val="1"/>
          <c:tx>
            <c:strRef>
              <c:f>'Encuesta 6º'!$A$23:$B$23</c:f>
              <c:strCache>
                <c:ptCount val="1"/>
                <c:pt idx="0">
                  <c:v>Por quien votara para diputado federal por chihuahua ? Hortensia Díaz Ordoñez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'Encuesta 6º'!$C$21:$F$21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'Encuesta 6º'!$C$23:$F$23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16</c:v>
                </c:pt>
                <c:pt idx="3">
                  <c:v>9</c:v>
                </c:pt>
              </c:numCache>
            </c:numRef>
          </c:val>
        </c:ser>
        <c:ser>
          <c:idx val="2"/>
          <c:order val="2"/>
          <c:tx>
            <c:strRef>
              <c:f>'Encuesta 6º'!$A$24:$B$24</c:f>
              <c:strCache>
                <c:ptCount val="1"/>
                <c:pt idx="0">
                  <c:v>Por quien votara para diputado federal por chihuahua ? Julia Rosa Ballesteros Chávez </c:v>
                </c:pt>
              </c:strCache>
            </c:strRef>
          </c:tx>
          <c:marker>
            <c:symbol val="none"/>
          </c:marker>
          <c:cat>
            <c:strRef>
              <c:f>'Encuesta 6º'!$C$21:$F$21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'Encuesta 6º'!$C$24:$F$24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'Encuesta 6º'!$A$25:$B$25</c:f>
              <c:strCache>
                <c:ptCount val="1"/>
                <c:pt idx="0">
                  <c:v>Por quien votara para diputado federal por chihuahua ? Blanca Amelia Gámez Gutiérrez 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'Encuesta 6º'!$C$21:$F$21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'Encuesta 6º'!$C$25:$F$25</c:f>
              <c:numCache>
                <c:formatCode>General</c:formatCode>
                <c:ptCount val="4"/>
                <c:pt idx="0">
                  <c:v>35</c:v>
                </c:pt>
                <c:pt idx="1">
                  <c:v>36</c:v>
                </c:pt>
                <c:pt idx="2">
                  <c:v>22</c:v>
                </c:pt>
                <c:pt idx="3">
                  <c:v>24</c:v>
                </c:pt>
              </c:numCache>
            </c:numRef>
          </c:val>
        </c:ser>
        <c:ser>
          <c:idx val="4"/>
          <c:order val="4"/>
          <c:tx>
            <c:strRef>
              <c:f>'Encuesta 6º'!$A$26:$B$26</c:f>
              <c:strCache>
                <c:ptCount val="1"/>
                <c:pt idx="0">
                  <c:v>Por quien votara para diputado federal por chihuahua ? Verónica Isabel Aguilar Morales 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'Encuesta 6º'!$C$21:$F$21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'Encuesta 6º'!$C$26:$F$26</c:f>
              <c:numCache>
                <c:formatCode>General</c:formatCode>
                <c:ptCount val="4"/>
                <c:pt idx="0">
                  <c:v>1</c:v>
                </c:pt>
                <c:pt idx="1">
                  <c:v>7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</c:ser>
        <c:ser>
          <c:idx val="5"/>
          <c:order val="5"/>
          <c:tx>
            <c:strRef>
              <c:f>'Encuesta 6º'!$A$27:$B$27</c:f>
              <c:strCache>
                <c:ptCount val="1"/>
                <c:pt idx="0">
                  <c:v>Por quien votara para diputado federal por chihuahua ? Nulos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cat>
            <c:strRef>
              <c:f>'Encuesta 6º'!$C$21:$F$21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'Encuesta 6º'!$C$27:$F$27</c:f>
              <c:numCache>
                <c:formatCode>General</c:formatCode>
                <c:ptCount val="4"/>
                <c:pt idx="0">
                  <c:v>16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</c:numCache>
            </c:numRef>
          </c:val>
        </c:ser>
        <c:marker val="1"/>
        <c:axId val="62929536"/>
        <c:axId val="62947712"/>
      </c:lineChart>
      <c:catAx>
        <c:axId val="6292953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CR"/>
            </a:pPr>
            <a:endParaRPr lang="es-AR"/>
          </a:p>
        </c:txPr>
        <c:crossAx val="62947712"/>
        <c:crosses val="autoZero"/>
        <c:auto val="1"/>
        <c:lblAlgn val="ctr"/>
        <c:lblOffset val="100"/>
      </c:catAx>
      <c:valAx>
        <c:axId val="62947712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none"/>
        <c:tickLblPos val="nextTo"/>
        <c:txPr>
          <a:bodyPr/>
          <a:lstStyle/>
          <a:p>
            <a:pPr>
              <a:defRPr lang="es-CR" b="1">
                <a:solidFill>
                  <a:schemeClr val="tx1"/>
                </a:solidFill>
              </a:defRPr>
            </a:pPr>
            <a:endParaRPr lang="es-AR"/>
          </a:p>
        </c:txPr>
        <c:crossAx val="629295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ysClr val="windowText" lastClr="000000">
                <a:alpha val="46667"/>
              </a:sysClr>
            </a:solidFill>
            <a:prstDash val="solid"/>
          </a:ln>
        </c:spPr>
        <c:txPr>
          <a:bodyPr/>
          <a:lstStyle/>
          <a:p>
            <a:pPr rtl="0">
              <a:defRPr lang="es-CR" b="1">
                <a:solidFill>
                  <a:schemeClr val="tx1"/>
                </a:solidFill>
              </a:defRPr>
            </a:pPr>
            <a:endParaRPr lang="es-AR"/>
          </a:p>
        </c:txPr>
      </c:dTable>
      <c:spPr>
        <a:solidFill>
          <a:schemeClr val="bg1">
            <a:lumMod val="50000"/>
          </a:schemeClr>
        </a:solidFill>
      </c:spPr>
    </c:plotArea>
    <c:plotVisOnly val="1"/>
  </c:chart>
  <c:spPr>
    <a:solidFill>
      <a:schemeClr val="bg1"/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42"/>
  <c:chart>
    <c:title>
      <c:tx>
        <c:rich>
          <a:bodyPr/>
          <a:lstStyle/>
          <a:p>
            <a:pPr>
              <a:defRPr lang="es-MX" sz="2400">
                <a:solidFill>
                  <a:schemeClr val="tx1"/>
                </a:solidFill>
              </a:defRPr>
            </a:pPr>
            <a:r>
              <a:rPr lang="es-AR" sz="2400" b="1" i="0" baseline="0">
                <a:solidFill>
                  <a:schemeClr val="tx1"/>
                </a:solidFill>
              </a:rPr>
              <a:t>Presidente  Dto. 6º</a:t>
            </a:r>
          </a:p>
        </c:rich>
      </c:tx>
    </c:title>
    <c:plotArea>
      <c:layout>
        <c:manualLayout>
          <c:layoutTarget val="inner"/>
          <c:xMode val="edge"/>
          <c:yMode val="edge"/>
          <c:x val="0.26261828099496937"/>
          <c:y val="0.22654278215223109"/>
          <c:w val="0.46706002655973605"/>
          <c:h val="0.75621259842519684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1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00206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rgbClr val="00B0F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1"/>
              <c:layout>
                <c:manualLayout>
                  <c:x val="-0.2029331492093038"/>
                  <c:y val="1.9990622184341281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2.6840749871610659E-2"/>
                  <c:y val="9.3887664041994751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0.21705346119529201"/>
                  <c:y val="0.15883543307086626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0.13797721283582251"/>
                  <c:y val="7.2958005249344022E-3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lang="es-MX" sz="1200" b="1">
                    <a:solidFill>
                      <a:schemeClr val="tx1"/>
                    </a:solidFill>
                  </a:defRPr>
                </a:pPr>
                <a:endParaRPr lang="es-AR"/>
              </a:p>
            </c:txPr>
            <c:showCatName val="1"/>
            <c:showPercent val="1"/>
            <c:showLeaderLines val="1"/>
            <c:leaderLines>
              <c:spPr>
                <a:ln>
                  <a:solidFill>
                    <a:sysClr val="windowText" lastClr="000000"/>
                  </a:solidFill>
                </a:ln>
              </c:spPr>
            </c:leaderLines>
          </c:dLbls>
          <c:cat>
            <c:multiLvlStrRef>
              <c:f>'Encuesta 6º'!$G$4:$H$9</c:f>
              <c:multiLvlStrCache>
                <c:ptCount val="6"/>
                <c:lvl>
                  <c:pt idx="0">
                    <c:v> </c:v>
                  </c:pt>
                  <c:pt idx="1">
                    <c:v>Enrique Peña Nieto </c:v>
                  </c:pt>
                  <c:pt idx="2">
                    <c:v>Andrés Manuel López Obrador</c:v>
                  </c:pt>
                  <c:pt idx="3">
                    <c:v>Josefina Vázquez Mota </c:v>
                  </c:pt>
                  <c:pt idx="4">
                    <c:v>Gabriel Quadri</c:v>
                  </c:pt>
                  <c:pt idx="5">
                    <c:v>Nulos</c:v>
                  </c:pt>
                </c:lvl>
                <c:lvl>
                  <c:pt idx="0">
                    <c:v> </c:v>
                  </c:pt>
                </c:lvl>
              </c:multiLvlStrCache>
            </c:multiLvlStrRef>
          </c:cat>
          <c:val>
            <c:numRef>
              <c:f>'Encuesta 6º'!$I$4:$I$9</c:f>
              <c:numCache>
                <c:formatCode>General</c:formatCode>
                <c:ptCount val="6"/>
                <c:pt idx="1">
                  <c:v>169</c:v>
                </c:pt>
                <c:pt idx="2">
                  <c:v>82</c:v>
                </c:pt>
                <c:pt idx="3">
                  <c:v>110</c:v>
                </c:pt>
                <c:pt idx="4">
                  <c:v>27</c:v>
                </c:pt>
                <c:pt idx="5">
                  <c:v>12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solidFill>
      <a:schemeClr val="bg1"/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42"/>
  <c:chart>
    <c:title>
      <c:tx>
        <c:rich>
          <a:bodyPr/>
          <a:lstStyle/>
          <a:p>
            <a:pPr>
              <a:defRPr lang="es-MX" sz="2400">
                <a:solidFill>
                  <a:schemeClr val="tx1"/>
                </a:solidFill>
              </a:defRPr>
            </a:pPr>
            <a:r>
              <a:rPr lang="es-AR" sz="2400" b="1" i="0" baseline="0">
                <a:solidFill>
                  <a:schemeClr val="tx1"/>
                </a:solidFill>
              </a:rPr>
              <a:t>Diputado Dto. 6º</a:t>
            </a:r>
            <a:endParaRPr lang="es-AR" sz="2400">
              <a:solidFill>
                <a:schemeClr val="tx1"/>
              </a:solidFill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0.2743278371108005"/>
          <c:y val="0.18240491533752631"/>
          <c:w val="0.45539461319268837"/>
          <c:h val="0.61414621924822632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1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rgbClr val="00B0F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1"/>
              <c:layout>
                <c:manualLayout>
                  <c:x val="-4.7885850114648396E-2"/>
                  <c:y val="-0.15336450939636795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7.2489444519482263E-2"/>
                  <c:y val="2.3770869915385913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0.10584104738815549"/>
                  <c:y val="2.1121585570551091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5.0686399253186923E-2"/>
                  <c:y val="-0.18153113968259776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3.5322767195143677E-2"/>
                  <c:y val="-4.2411345534937583E-3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lang="es-MX" sz="1200" b="1">
                    <a:solidFill>
                      <a:schemeClr val="tx1"/>
                    </a:solidFill>
                  </a:defRPr>
                </a:pPr>
                <a:endParaRPr lang="es-AR"/>
              </a:p>
            </c:txPr>
            <c:showCatName val="1"/>
            <c:showPercent val="1"/>
          </c:dLbls>
          <c:cat>
            <c:multiLvlStrRef>
              <c:f>'Encuesta 6º'!$G$21:$H$27</c:f>
              <c:multiLvlStrCache>
                <c:ptCount val="7"/>
                <c:lvl>
                  <c:pt idx="0">
                    <c:v> </c:v>
                  </c:pt>
                  <c:pt idx="1">
                    <c:v>Minerva Castillo Rodríguez </c:v>
                  </c:pt>
                  <c:pt idx="2">
                    <c:v>Hortensia Díaz Ordoñez</c:v>
                  </c:pt>
                  <c:pt idx="3">
                    <c:v>Julia Rosa Ballesteros Chávez </c:v>
                  </c:pt>
                  <c:pt idx="4">
                    <c:v>Blanca Amelia Gámez Gutiérrez </c:v>
                  </c:pt>
                  <c:pt idx="5">
                    <c:v>Verónica Isabel Aguilar Morales </c:v>
                  </c:pt>
                  <c:pt idx="6">
                    <c:v>Nulos</c:v>
                  </c:pt>
                </c:lvl>
                <c:lvl>
                  <c:pt idx="0">
                    <c:v> </c:v>
                  </c:pt>
                </c:lvl>
              </c:multiLvlStrCache>
            </c:multiLvlStrRef>
          </c:cat>
          <c:val>
            <c:numRef>
              <c:f>'Encuesta 6º'!$I$21:$I$27</c:f>
              <c:numCache>
                <c:formatCode>General</c:formatCode>
                <c:ptCount val="7"/>
                <c:pt idx="1">
                  <c:v>168</c:v>
                </c:pt>
                <c:pt idx="2">
                  <c:v>41</c:v>
                </c:pt>
                <c:pt idx="3">
                  <c:v>11</c:v>
                </c:pt>
                <c:pt idx="4">
                  <c:v>117</c:v>
                </c:pt>
                <c:pt idx="5">
                  <c:v>17</c:v>
                </c:pt>
                <c:pt idx="6">
                  <c:v>46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solidFill>
      <a:sysClr val="window" lastClr="FFFFFF"/>
    </a:solidFill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42"/>
  <c:chart>
    <c:title>
      <c:tx>
        <c:rich>
          <a:bodyPr/>
          <a:lstStyle/>
          <a:p>
            <a:pPr>
              <a:defRPr lang="es-MX">
                <a:solidFill>
                  <a:schemeClr val="tx1"/>
                </a:solidFill>
              </a:defRPr>
            </a:pPr>
            <a:r>
              <a:rPr lang="es-AR">
                <a:solidFill>
                  <a:schemeClr val="tx1"/>
                </a:solidFill>
              </a:rPr>
              <a:t>Por quien Votaría para Presidente de la república?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'Encuesta 6º'!$B$5</c:f>
              <c:strCache>
                <c:ptCount val="1"/>
                <c:pt idx="0">
                  <c:v>Enrique Peña Nieto 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'Encuesta 6º'!$C$4:$F$4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'Encuesta 6º'!$C$5:$F$5</c:f>
              <c:numCache>
                <c:formatCode>General</c:formatCode>
                <c:ptCount val="4"/>
                <c:pt idx="0">
                  <c:v>47</c:v>
                </c:pt>
                <c:pt idx="1">
                  <c:v>34</c:v>
                </c:pt>
                <c:pt idx="2">
                  <c:v>43</c:v>
                </c:pt>
                <c:pt idx="3">
                  <c:v>45</c:v>
                </c:pt>
              </c:numCache>
            </c:numRef>
          </c:val>
        </c:ser>
        <c:ser>
          <c:idx val="1"/>
          <c:order val="1"/>
          <c:tx>
            <c:strRef>
              <c:f>'Encuesta 6º'!$B$6</c:f>
              <c:strCache>
                <c:ptCount val="1"/>
                <c:pt idx="0">
                  <c:v>Andrés Manuel López Obrador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'Encuesta 6º'!$C$4:$F$4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'Encuesta 6º'!$C$6:$F$6</c:f>
              <c:numCache>
                <c:formatCode>General</c:formatCode>
                <c:ptCount val="4"/>
                <c:pt idx="0">
                  <c:v>16</c:v>
                </c:pt>
                <c:pt idx="1">
                  <c:v>17</c:v>
                </c:pt>
                <c:pt idx="2">
                  <c:v>28</c:v>
                </c:pt>
                <c:pt idx="3">
                  <c:v>21</c:v>
                </c:pt>
              </c:numCache>
            </c:numRef>
          </c:val>
        </c:ser>
        <c:ser>
          <c:idx val="2"/>
          <c:order val="2"/>
          <c:tx>
            <c:strRef>
              <c:f>'Encuesta 6º'!$B$7</c:f>
              <c:strCache>
                <c:ptCount val="1"/>
                <c:pt idx="0">
                  <c:v>Josefina Vázquez Mota 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'Encuesta 6º'!$C$4:$F$4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'Encuesta 6º'!$C$7:$F$7</c:f>
              <c:numCache>
                <c:formatCode>General</c:formatCode>
                <c:ptCount val="4"/>
                <c:pt idx="0">
                  <c:v>30</c:v>
                </c:pt>
                <c:pt idx="1">
                  <c:v>39</c:v>
                </c:pt>
                <c:pt idx="2">
                  <c:v>22</c:v>
                </c:pt>
                <c:pt idx="3">
                  <c:v>19</c:v>
                </c:pt>
              </c:numCache>
            </c:numRef>
          </c:val>
        </c:ser>
        <c:ser>
          <c:idx val="3"/>
          <c:order val="3"/>
          <c:tx>
            <c:strRef>
              <c:f>'Encuesta 6º'!$B$8</c:f>
              <c:strCache>
                <c:ptCount val="1"/>
                <c:pt idx="0">
                  <c:v>Gabriel Quadri de la Torre 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'Encuesta 6º'!$C$4:$F$4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'Encuesta 6º'!$C$8:$F$8</c:f>
              <c:numCache>
                <c:formatCode>General</c:formatCode>
                <c:ptCount val="4"/>
                <c:pt idx="0">
                  <c:v>5</c:v>
                </c:pt>
                <c:pt idx="1">
                  <c:v>9</c:v>
                </c:pt>
                <c:pt idx="2">
                  <c:v>3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'Encuesta 6º'!$B$9</c:f>
              <c:strCache>
                <c:ptCount val="1"/>
                <c:pt idx="0">
                  <c:v>Nulos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cat>
            <c:strRef>
              <c:f>'Encuesta 6º'!$C$4:$F$4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'Encuesta 6º'!$C$9:$F$9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marker val="1"/>
        <c:axId val="62767488"/>
        <c:axId val="62769024"/>
      </c:lineChart>
      <c:catAx>
        <c:axId val="6276748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MX"/>
            </a:pPr>
            <a:endParaRPr lang="es-AR"/>
          </a:p>
        </c:txPr>
        <c:crossAx val="62769024"/>
        <c:crosses val="autoZero"/>
        <c:auto val="1"/>
        <c:lblAlgn val="ctr"/>
        <c:lblOffset val="100"/>
      </c:catAx>
      <c:valAx>
        <c:axId val="62769024"/>
        <c:scaling>
          <c:orientation val="minMax"/>
        </c:scaling>
        <c:axPos val="l"/>
        <c:majorGridlines>
          <c:spPr>
            <a:ln>
              <a:solidFill>
                <a:schemeClr val="bg2">
                  <a:lumMod val="10000"/>
                </a:schemeClr>
              </a:solidFill>
            </a:ln>
          </c:spPr>
        </c:majorGridlines>
        <c:numFmt formatCode="General" sourceLinked="1"/>
        <c:majorTickMark val="none"/>
        <c:tickLblPos val="nextTo"/>
        <c:txPr>
          <a:bodyPr/>
          <a:lstStyle/>
          <a:p>
            <a:pPr>
              <a:defRPr lang="es-MX" b="1">
                <a:solidFill>
                  <a:schemeClr val="tx1"/>
                </a:solidFill>
              </a:defRPr>
            </a:pPr>
            <a:endParaRPr lang="es-AR"/>
          </a:p>
        </c:txPr>
        <c:crossAx val="627674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ysClr val="windowText" lastClr="000000">
                <a:alpha val="46667"/>
              </a:sysClr>
            </a:solidFill>
            <a:prstDash val="solid"/>
          </a:ln>
        </c:spPr>
        <c:txPr>
          <a:bodyPr/>
          <a:lstStyle/>
          <a:p>
            <a:pPr rtl="0">
              <a:defRPr lang="es-MX" b="1">
                <a:solidFill>
                  <a:schemeClr val="tx1"/>
                </a:solidFill>
              </a:defRPr>
            </a:pPr>
            <a:endParaRPr lang="es-AR"/>
          </a:p>
        </c:txPr>
      </c:dTable>
      <c:spPr>
        <a:solidFill>
          <a:schemeClr val="bg1">
            <a:lumMod val="50000"/>
          </a:schemeClr>
        </a:solidFill>
      </c:spPr>
    </c:plotArea>
    <c:plotVisOnly val="1"/>
  </c:chart>
  <c:spPr>
    <a:solidFill>
      <a:schemeClr val="bg1"/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42"/>
  <c:chart>
    <c:title>
      <c:tx>
        <c:rich>
          <a:bodyPr/>
          <a:lstStyle/>
          <a:p>
            <a:pPr>
              <a:defRPr lang="es-MX">
                <a:solidFill>
                  <a:schemeClr val="tx1"/>
                </a:solidFill>
              </a:defRPr>
            </a:pPr>
            <a:r>
              <a:rPr lang="es-AR">
                <a:solidFill>
                  <a:schemeClr val="tx1"/>
                </a:solidFill>
              </a:rPr>
              <a:t>Por quien votara para senadores ?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'Encuesta 6º'!$B$13</c:f>
              <c:strCache>
                <c:ptCount val="1"/>
                <c:pt idx="0">
                  <c:v>Patricio Martínez y Lilia Merodio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'Encuesta 6º'!$C$12:$F$12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'Encuesta 6º'!$C$13:$F$13</c:f>
              <c:numCache>
                <c:formatCode>General</c:formatCode>
                <c:ptCount val="4"/>
                <c:pt idx="0">
                  <c:v>34</c:v>
                </c:pt>
                <c:pt idx="1">
                  <c:v>42</c:v>
                </c:pt>
                <c:pt idx="2">
                  <c:v>37</c:v>
                </c:pt>
                <c:pt idx="3">
                  <c:v>44</c:v>
                </c:pt>
              </c:numCache>
            </c:numRef>
          </c:val>
        </c:ser>
        <c:ser>
          <c:idx val="1"/>
          <c:order val="1"/>
          <c:tx>
            <c:strRef>
              <c:f>'Encuesta 6º'!$B$14</c:f>
              <c:strCache>
                <c:ptCount val="1"/>
                <c:pt idx="0">
                  <c:v>Víctor Quintana y Patricia Borunda 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'Encuesta 6º'!$C$12:$F$12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'Encuesta 6º'!$C$14:$F$14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'Encuesta 6º'!$B$15</c:f>
              <c:strCache>
                <c:ptCount val="1"/>
                <c:pt idx="0">
                  <c:v>Marcela Luna y Francisco Mata 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'Encuesta 6º'!$C$12:$F$12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'Encuesta 6º'!$C$15:$F$15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</c:numCache>
            </c:numRef>
          </c:val>
        </c:ser>
        <c:ser>
          <c:idx val="3"/>
          <c:order val="3"/>
          <c:tx>
            <c:strRef>
              <c:f>'Encuesta 6º'!$B$16</c:f>
              <c:strCache>
                <c:ptCount val="1"/>
                <c:pt idx="0">
                  <c:v>Javier Corral y Lucia Murguía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'Encuesta 6º'!$C$12:$F$12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'Encuesta 6º'!$C$16:$F$16</c:f>
              <c:numCache>
                <c:formatCode>General</c:formatCode>
                <c:ptCount val="4"/>
                <c:pt idx="0">
                  <c:v>35</c:v>
                </c:pt>
                <c:pt idx="1">
                  <c:v>40</c:v>
                </c:pt>
                <c:pt idx="2">
                  <c:v>34</c:v>
                </c:pt>
                <c:pt idx="3">
                  <c:v>26</c:v>
                </c:pt>
              </c:numCache>
            </c:numRef>
          </c:val>
        </c:ser>
        <c:ser>
          <c:idx val="4"/>
          <c:order val="4"/>
          <c:tx>
            <c:strRef>
              <c:f>'Encuesta 6º'!$B$17</c:f>
              <c:strCache>
                <c:ptCount val="1"/>
                <c:pt idx="0">
                  <c:v>Susana Moriel y Alberto Carrillo Jara 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'Encuesta 6º'!$C$12:$F$12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'Encuesta 6º'!$C$17:$F$17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5"/>
          <c:order val="5"/>
          <c:tx>
            <c:strRef>
              <c:f>'Encuesta 6º'!$B$18</c:f>
              <c:strCache>
                <c:ptCount val="1"/>
                <c:pt idx="0">
                  <c:v>Nulos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cat>
            <c:strRef>
              <c:f>'Encuesta 6º'!$C$12:$F$12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'Encuesta 6º'!$C$18:$F$18</c:f>
              <c:numCache>
                <c:formatCode>General</c:formatCode>
                <c:ptCount val="4"/>
                <c:pt idx="0">
                  <c:v>20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</c:numCache>
            </c:numRef>
          </c:val>
        </c:ser>
        <c:marker val="1"/>
        <c:axId val="63085184"/>
        <c:axId val="63091072"/>
      </c:lineChart>
      <c:catAx>
        <c:axId val="6308518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MX"/>
            </a:pPr>
            <a:endParaRPr lang="es-AR"/>
          </a:p>
        </c:txPr>
        <c:crossAx val="63091072"/>
        <c:crosses val="autoZero"/>
        <c:auto val="1"/>
        <c:lblAlgn val="ctr"/>
        <c:lblOffset val="100"/>
      </c:catAx>
      <c:valAx>
        <c:axId val="63091072"/>
        <c:scaling>
          <c:orientation val="minMax"/>
        </c:scaling>
        <c:axPos val="l"/>
        <c:majorGridlines>
          <c:spPr>
            <a:ln>
              <a:solidFill>
                <a:schemeClr val="bg2">
                  <a:lumMod val="10000"/>
                </a:schemeClr>
              </a:solidFill>
            </a:ln>
          </c:spPr>
        </c:majorGridlines>
        <c:numFmt formatCode="General" sourceLinked="1"/>
        <c:majorTickMark val="none"/>
        <c:tickLblPos val="nextTo"/>
        <c:txPr>
          <a:bodyPr/>
          <a:lstStyle/>
          <a:p>
            <a:pPr>
              <a:defRPr lang="es-MX" b="1">
                <a:solidFill>
                  <a:schemeClr val="tx1"/>
                </a:solidFill>
              </a:defRPr>
            </a:pPr>
            <a:endParaRPr lang="es-AR"/>
          </a:p>
        </c:txPr>
        <c:crossAx val="63085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ysClr val="windowText" lastClr="000000">
                <a:alpha val="46667"/>
              </a:sysClr>
            </a:solidFill>
            <a:prstDash val="solid"/>
          </a:ln>
        </c:spPr>
        <c:txPr>
          <a:bodyPr/>
          <a:lstStyle/>
          <a:p>
            <a:pPr rtl="0">
              <a:defRPr lang="es-MX" b="1">
                <a:solidFill>
                  <a:schemeClr val="tx1"/>
                </a:solidFill>
              </a:defRPr>
            </a:pPr>
            <a:endParaRPr lang="es-AR"/>
          </a:p>
        </c:txPr>
      </c:dTable>
      <c:spPr>
        <a:solidFill>
          <a:schemeClr val="bg1">
            <a:lumMod val="50000"/>
          </a:schemeClr>
        </a:solidFill>
      </c:spPr>
    </c:plotArea>
    <c:plotVisOnly val="1"/>
  </c:chart>
  <c:spPr>
    <a:solidFill>
      <a:sysClr val="window" lastClr="FFFFFF"/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42"/>
  <c:chart>
    <c:title>
      <c:tx>
        <c:rich>
          <a:bodyPr/>
          <a:lstStyle/>
          <a:p>
            <a:pPr>
              <a:defRPr lang="es-MX" sz="2400">
                <a:solidFill>
                  <a:schemeClr val="tx1"/>
                </a:solidFill>
              </a:defRPr>
            </a:pPr>
            <a:r>
              <a:rPr lang="es-AR" sz="2400" b="1" i="0" u="none" strike="noStrike" baseline="0">
                <a:solidFill>
                  <a:schemeClr val="tx1"/>
                </a:solidFill>
              </a:rPr>
              <a:t>Senador Dto. 6º</a:t>
            </a:r>
            <a:endParaRPr lang="es-AR" sz="2400">
              <a:solidFill>
                <a:schemeClr val="tx1"/>
              </a:solidFill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0.28344552188919231"/>
          <c:y val="0.17084632829556054"/>
          <c:w val="0.46364754144350523"/>
          <c:h val="0.61837839548287399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1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rgbClr val="00B0F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1"/>
              <c:layout>
                <c:manualLayout>
                  <c:x val="-2.4832518703881538E-2"/>
                  <c:y val="-0.14302522506843401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1.1882154725625647E-2"/>
                  <c:y val="1.6930670990112966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0.13802061875501959"/>
                  <c:y val="3.7585204440412551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0.1144910796872721"/>
                  <c:y val="-1.7645211286486835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6.12618495334653E-2"/>
                  <c:y val="2.0108575742694326E-2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lang="es-MX" sz="1200" b="1">
                    <a:solidFill>
                      <a:schemeClr val="tx1"/>
                    </a:solidFill>
                  </a:defRPr>
                </a:pPr>
                <a:endParaRPr lang="es-AR"/>
              </a:p>
            </c:txPr>
            <c:showCatName val="1"/>
            <c:showPercent val="1"/>
            <c:showLeaderLines val="1"/>
            <c:leaderLines>
              <c:spPr>
                <a:ln>
                  <a:solidFill>
                    <a:schemeClr val="tx1"/>
                  </a:solidFill>
                </a:ln>
              </c:spPr>
            </c:leaderLines>
          </c:dLbls>
          <c:cat>
            <c:strRef>
              <c:f>'Encuesta 6º'!$H$12:$H$18</c:f>
              <c:strCache>
                <c:ptCount val="7"/>
                <c:pt idx="0">
                  <c:v> </c:v>
                </c:pt>
                <c:pt idx="1">
                  <c:v>Patricio Martínez y Lilia Merodio</c:v>
                </c:pt>
                <c:pt idx="2">
                  <c:v>Víctor Quintana y Patricia Borunda </c:v>
                </c:pt>
                <c:pt idx="3">
                  <c:v>Marcela Luna y Francisco Mata </c:v>
                </c:pt>
                <c:pt idx="4">
                  <c:v>Javier Corral y Lucia Murguía</c:v>
                </c:pt>
                <c:pt idx="5">
                  <c:v>Susana Moriel y Alberto Carrillo Jara </c:v>
                </c:pt>
                <c:pt idx="6">
                  <c:v>Nulos</c:v>
                </c:pt>
              </c:strCache>
            </c:strRef>
          </c:cat>
          <c:val>
            <c:numRef>
              <c:f>'Encuesta 6º'!$I$12:$I$18</c:f>
              <c:numCache>
                <c:formatCode>General</c:formatCode>
                <c:ptCount val="7"/>
                <c:pt idx="1">
                  <c:v>157</c:v>
                </c:pt>
                <c:pt idx="2">
                  <c:v>33</c:v>
                </c:pt>
                <c:pt idx="3">
                  <c:v>19</c:v>
                </c:pt>
                <c:pt idx="4">
                  <c:v>135</c:v>
                </c:pt>
                <c:pt idx="5">
                  <c:v>17</c:v>
                </c:pt>
                <c:pt idx="6">
                  <c:v>39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solidFill>
      <a:sysClr val="window" lastClr="FFFFFF"/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/>
            </a:pPr>
            <a:r>
              <a:rPr lang="es-AR" sz="1800" b="1" i="0" baseline="0"/>
              <a:t>Presidente                                                         Preferencia Efectiva                                          Distrito 8º</a:t>
            </a:r>
            <a:endParaRPr lang="es-AR"/>
          </a:p>
        </c:rich>
      </c:tx>
    </c:title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explosion val="25"/>
          <c:dPt>
            <c:idx val="1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1"/>
              <c:layout>
                <c:manualLayout>
                  <c:x val="1.2420504480991951E-3"/>
                  <c:y val="-9.6015998618992737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0.1459214428624315"/>
                  <c:y val="-5.4630412577738124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8.4401129732000632E-2"/>
                  <c:y val="3.0660563981226487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0.14204716090361919"/>
                  <c:y val="2.5686358170745899E-2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sz="1400"/>
                </a:pPr>
                <a:endParaRPr lang="es-AR"/>
              </a:p>
            </c:txPr>
            <c:showCatName val="1"/>
            <c:showPercent val="1"/>
            <c:showLeaderLines val="1"/>
          </c:dLbls>
          <c:cat>
            <c:strRef>
              <c:f>'Encuesta 6º'!$H$4:$H$8</c:f>
              <c:strCache>
                <c:ptCount val="5"/>
                <c:pt idx="0">
                  <c:v> </c:v>
                </c:pt>
                <c:pt idx="1">
                  <c:v>Enrique Peña Nieto </c:v>
                </c:pt>
                <c:pt idx="2">
                  <c:v>Andrés Manuel López Obrador</c:v>
                </c:pt>
                <c:pt idx="3">
                  <c:v>Josefina Vázquez Mota </c:v>
                </c:pt>
                <c:pt idx="4">
                  <c:v>Gabriel Quadri</c:v>
                </c:pt>
              </c:strCache>
            </c:strRef>
          </c:cat>
          <c:val>
            <c:numRef>
              <c:f>'Encuesta 6º'!$I$4:$I$8</c:f>
              <c:numCache>
                <c:formatCode>General</c:formatCode>
                <c:ptCount val="5"/>
                <c:pt idx="1">
                  <c:v>169</c:v>
                </c:pt>
                <c:pt idx="2">
                  <c:v>82</c:v>
                </c:pt>
                <c:pt idx="3">
                  <c:v>110</c:v>
                </c:pt>
                <c:pt idx="4">
                  <c:v>27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solidFill>
        <a:schemeClr val="bg1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/>
            </a:pPr>
            <a:r>
              <a:rPr lang="es-AR" sz="1800" b="1" i="0" baseline="0"/>
              <a:t>Senador                                                          Preferencia Efectiva                                           Distrito 6º</a:t>
            </a:r>
          </a:p>
        </c:rich>
      </c:tx>
      <c:layout/>
    </c:title>
    <c:plotArea>
      <c:layout/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5"/>
          <c:dPt>
            <c:idx val="1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>
                <a:solidFill>
                  <a:schemeClr val="tx1"/>
                </a:solidFill>
              </a:ln>
            </c:spPr>
          </c:dPt>
          <c:dPt>
            <c:idx val="2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>
                <a:solidFill>
                  <a:schemeClr val="tx1"/>
                </a:solidFill>
              </a:ln>
            </c:spPr>
          </c:dPt>
          <c:dPt>
            <c:idx val="3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solidFill>
                  <a:schemeClr val="tx1"/>
                </a:solidFill>
              </a:ln>
            </c:spPr>
          </c:dPt>
          <c:dPt>
            <c:idx val="4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solidFill>
                  <a:schemeClr val="tx1"/>
                </a:solidFill>
              </a:ln>
            </c:spPr>
          </c:dPt>
          <c:dPt>
            <c:idx val="5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solidFill>
                  <a:schemeClr val="tx1"/>
                </a:solidFill>
              </a:ln>
            </c:spPr>
          </c:dPt>
          <c:dLbls>
            <c:dLbl>
              <c:idx val="1"/>
              <c:layout>
                <c:manualLayout>
                  <c:x val="1.4701112423167332E-2"/>
                  <c:y val="-7.4812872301627323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3.5481415598160447E-2"/>
                  <c:y val="-4.930793143571674E-2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sz="1400"/>
                </a:pPr>
                <a:endParaRPr lang="es-AR"/>
              </a:p>
            </c:txPr>
            <c:showCatName val="1"/>
            <c:showPercent val="1"/>
            <c:showLeaderLines val="1"/>
          </c:dLbls>
          <c:cat>
            <c:strRef>
              <c:f>'Encuesta 6º'!$H$12:$H$17</c:f>
              <c:strCache>
                <c:ptCount val="6"/>
                <c:pt idx="0">
                  <c:v> </c:v>
                </c:pt>
                <c:pt idx="1">
                  <c:v>Patricio Martínez y Lilia Merodio</c:v>
                </c:pt>
                <c:pt idx="2">
                  <c:v>Víctor Quintana y Patricia Borunda </c:v>
                </c:pt>
                <c:pt idx="3">
                  <c:v>Marcela Luna y Francisco Mata </c:v>
                </c:pt>
                <c:pt idx="4">
                  <c:v>Javier Corral y Lucia Murguía</c:v>
                </c:pt>
                <c:pt idx="5">
                  <c:v>Susana Moriel y Alberto Carrillo Jara </c:v>
                </c:pt>
              </c:strCache>
            </c:strRef>
          </c:cat>
          <c:val>
            <c:numRef>
              <c:f>'Encuesta 6º'!$I$12:$I$17</c:f>
              <c:numCache>
                <c:formatCode>General</c:formatCode>
                <c:ptCount val="6"/>
                <c:pt idx="1">
                  <c:v>157</c:v>
                </c:pt>
                <c:pt idx="2">
                  <c:v>33</c:v>
                </c:pt>
                <c:pt idx="3">
                  <c:v>19</c:v>
                </c:pt>
                <c:pt idx="4">
                  <c:v>135</c:v>
                </c:pt>
                <c:pt idx="5">
                  <c:v>17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solidFill>
        <a:schemeClr val="bg1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/>
            </a:pPr>
            <a:r>
              <a:rPr lang="es-AR" sz="1800" b="1" i="0" baseline="0"/>
              <a:t>Diputado                                                            Preferencia Efectiva                                          Distrito6º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5526719818329913"/>
          <c:y val="0.37400884578009064"/>
          <c:w val="0.46438739828367853"/>
          <c:h val="0.51259370260378379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explosion val="25"/>
          <c:dPt>
            <c:idx val="1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1"/>
              <c:layout>
                <c:manualLayout>
                  <c:x val="4.3040232530913977E-2"/>
                  <c:y val="-0.19544634649817424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6.5870708167748621E-2"/>
                  <c:y val="-3.4925028835063439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6.5624840644932847E-2"/>
                  <c:y val="-9.8229664018745E-2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sz="1400"/>
                </a:pPr>
                <a:endParaRPr lang="es-AR"/>
              </a:p>
            </c:txPr>
            <c:showCatName val="1"/>
            <c:showPercent val="1"/>
            <c:showLeaderLines val="1"/>
          </c:dLbls>
          <c:cat>
            <c:strRef>
              <c:f>'Encuesta 6º'!$H$21:$H$26</c:f>
              <c:strCache>
                <c:ptCount val="6"/>
                <c:pt idx="0">
                  <c:v> </c:v>
                </c:pt>
                <c:pt idx="1">
                  <c:v>Minerva Castillo Rodríguez </c:v>
                </c:pt>
                <c:pt idx="2">
                  <c:v>Hortensia Díaz Ordoñez</c:v>
                </c:pt>
                <c:pt idx="3">
                  <c:v>Julia Rosa Ballesteros Chávez </c:v>
                </c:pt>
                <c:pt idx="4">
                  <c:v>Blanca Amelia Gámez Gutiérrez </c:v>
                </c:pt>
                <c:pt idx="5">
                  <c:v>Verónica Isabel Aguilar Morales </c:v>
                </c:pt>
              </c:strCache>
            </c:strRef>
          </c:cat>
          <c:val>
            <c:numRef>
              <c:f>'Encuesta 6º'!$I$21:$I$26</c:f>
              <c:numCache>
                <c:formatCode>General</c:formatCode>
                <c:ptCount val="6"/>
                <c:pt idx="1">
                  <c:v>168</c:v>
                </c:pt>
                <c:pt idx="2">
                  <c:v>41</c:v>
                </c:pt>
                <c:pt idx="3">
                  <c:v>11</c:v>
                </c:pt>
                <c:pt idx="4">
                  <c:v>117</c:v>
                </c:pt>
                <c:pt idx="5">
                  <c:v>17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solidFill>
        <a:schemeClr val="bg1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 sz="2400"/>
            </a:pPr>
            <a:r>
              <a:rPr lang="es-AR" sz="2400"/>
              <a:t>Presidente</a:t>
            </a:r>
            <a:r>
              <a:rPr lang="es-AR" sz="2400" baseline="0"/>
              <a:t> Preferencia Efectiva</a:t>
            </a:r>
            <a:endParaRPr lang="es-AR" sz="2400"/>
          </a:p>
        </c:rich>
      </c:tx>
      <c:layout/>
    </c:title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explosion val="25"/>
          <c:dPt>
            <c:idx val="1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1"/>
              <c:layout>
                <c:manualLayout>
                  <c:x val="-1.5922800605555745E-2"/>
                  <c:y val="-9.7951120595906827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2.2081152899365894E-2"/>
                  <c:y val="6.6633644764035804E-3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0.12998345315531229"/>
                  <c:y val="7.8080016672853858E-2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sz="1200" b="1"/>
                </a:pPr>
                <a:endParaRPr lang="es-AR"/>
              </a:p>
            </c:txPr>
            <c:showCatName val="1"/>
            <c:showPercent val="1"/>
            <c:showLeaderLines val="1"/>
          </c:dLbls>
          <c:cat>
            <c:strRef>
              <c:f>'Rporte Por Mpio.'!$B$4:$B$8</c:f>
              <c:strCache>
                <c:ptCount val="5"/>
                <c:pt idx="0">
                  <c:v> </c:v>
                </c:pt>
                <c:pt idx="1">
                  <c:v>Enrique Peña Nieto </c:v>
                </c:pt>
                <c:pt idx="2">
                  <c:v>Andrés Manuel López Obrador</c:v>
                </c:pt>
                <c:pt idx="3">
                  <c:v>Josefina Vázquez Mota </c:v>
                </c:pt>
                <c:pt idx="4">
                  <c:v>Gabriel Quadri de la Torre</c:v>
                </c:pt>
              </c:strCache>
            </c:strRef>
          </c:cat>
          <c:val>
            <c:numRef>
              <c:f>'Rporte Por Mpio.'!$C$4:$C$8</c:f>
              <c:numCache>
                <c:formatCode>General</c:formatCode>
                <c:ptCount val="5"/>
                <c:pt idx="1">
                  <c:v>339</c:v>
                </c:pt>
                <c:pt idx="2">
                  <c:v>187</c:v>
                </c:pt>
                <c:pt idx="3">
                  <c:v>198</c:v>
                </c:pt>
                <c:pt idx="4">
                  <c:v>50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solidFill>
      <a:schemeClr val="bg1"/>
    </a:solidFill>
    <a:ln>
      <a:solidFill>
        <a:schemeClr val="bg1"/>
      </a:solidFill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42"/>
  <c:chart>
    <c:title>
      <c:tx>
        <c:rich>
          <a:bodyPr/>
          <a:lstStyle/>
          <a:p>
            <a:pPr>
              <a:defRPr lang="es-MX">
                <a:solidFill>
                  <a:sysClr val="windowText" lastClr="000000"/>
                </a:solidFill>
              </a:defRPr>
            </a:pPr>
            <a:r>
              <a:rPr lang="es-AR">
                <a:solidFill>
                  <a:sysClr val="windowText" lastClr="000000"/>
                </a:solidFill>
              </a:rPr>
              <a:t>Por quien Votaría para Presidente de la república?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 Encuesta 8º'!$A$5:$B$5</c:f>
              <c:strCache>
                <c:ptCount val="1"/>
                <c:pt idx="0">
                  <c:v>  Enrique Peña Nieto 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 Encuesta 8º'!$C$4:$F$4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 Encuesta 8º'!$C$5:$F$5</c:f>
              <c:numCache>
                <c:formatCode>General</c:formatCode>
                <c:ptCount val="4"/>
                <c:pt idx="0">
                  <c:v>56</c:v>
                </c:pt>
                <c:pt idx="1">
                  <c:v>34</c:v>
                </c:pt>
                <c:pt idx="2">
                  <c:v>45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' Encuesta 8º'!$A$6:$B$6</c:f>
              <c:strCache>
                <c:ptCount val="1"/>
                <c:pt idx="0">
                  <c:v>  Andrés Manuel López Obrador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 Encuesta 8º'!$C$4:$F$4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 Encuesta 8º'!$C$6:$F$6</c:f>
              <c:numCache>
                <c:formatCode>General</c:formatCode>
                <c:ptCount val="4"/>
                <c:pt idx="0">
                  <c:v>22</c:v>
                </c:pt>
                <c:pt idx="1">
                  <c:v>30</c:v>
                </c:pt>
                <c:pt idx="2">
                  <c:v>27</c:v>
                </c:pt>
                <c:pt idx="3">
                  <c:v>26</c:v>
                </c:pt>
              </c:numCache>
            </c:numRef>
          </c:val>
        </c:ser>
        <c:ser>
          <c:idx val="2"/>
          <c:order val="2"/>
          <c:tx>
            <c:strRef>
              <c:f>' Encuesta 8º'!$A$7:$B$7</c:f>
              <c:strCache>
                <c:ptCount val="1"/>
                <c:pt idx="0">
                  <c:v>  Josefina Vázquez Mota 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 Encuesta 8º'!$C$4:$F$4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 Encuesta 8º'!$C$7:$F$7</c:f>
              <c:numCache>
                <c:formatCode>General</c:formatCode>
                <c:ptCount val="4"/>
                <c:pt idx="0">
                  <c:v>19</c:v>
                </c:pt>
                <c:pt idx="1">
                  <c:v>23</c:v>
                </c:pt>
                <c:pt idx="2">
                  <c:v>19</c:v>
                </c:pt>
                <c:pt idx="3">
                  <c:v>27</c:v>
                </c:pt>
              </c:numCache>
            </c:numRef>
          </c:val>
        </c:ser>
        <c:ser>
          <c:idx val="3"/>
          <c:order val="3"/>
          <c:tx>
            <c:strRef>
              <c:f>' Encuesta 8º'!$A$8:$B$8</c:f>
              <c:strCache>
                <c:ptCount val="1"/>
                <c:pt idx="0">
                  <c:v>  Gabriel Quadri de la Torre 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 Encuesta 8º'!$C$4:$F$4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 Encuesta 8º'!$C$8:$F$8</c:f>
              <c:numCache>
                <c:formatCode>General</c:formatCode>
                <c:ptCount val="4"/>
                <c:pt idx="0">
                  <c:v>2</c:v>
                </c:pt>
                <c:pt idx="1">
                  <c:v>8</c:v>
                </c:pt>
                <c:pt idx="2">
                  <c:v>2</c:v>
                </c:pt>
                <c:pt idx="3">
                  <c:v>11</c:v>
                </c:pt>
              </c:numCache>
            </c:numRef>
          </c:val>
        </c:ser>
        <c:ser>
          <c:idx val="4"/>
          <c:order val="4"/>
          <c:tx>
            <c:strRef>
              <c:f>' Encuesta 8º'!$A$9:$B$9</c:f>
              <c:strCache>
                <c:ptCount val="1"/>
                <c:pt idx="0">
                  <c:v>  Nulos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cat>
            <c:strRef>
              <c:f>' Encuesta 8º'!$C$4:$F$4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 Encuesta 8º'!$C$9:$F$9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marker val="1"/>
        <c:axId val="50078080"/>
        <c:axId val="50079616"/>
      </c:lineChart>
      <c:catAx>
        <c:axId val="500780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MX"/>
            </a:pPr>
            <a:endParaRPr lang="es-AR"/>
          </a:p>
        </c:txPr>
        <c:crossAx val="50079616"/>
        <c:crosses val="autoZero"/>
        <c:auto val="1"/>
        <c:lblAlgn val="ctr"/>
        <c:lblOffset val="100"/>
      </c:catAx>
      <c:valAx>
        <c:axId val="5007961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s-MX" b="1">
                <a:solidFill>
                  <a:sysClr val="windowText" lastClr="000000"/>
                </a:solidFill>
              </a:defRPr>
            </a:pPr>
            <a:endParaRPr lang="es-AR"/>
          </a:p>
        </c:txPr>
        <c:crossAx val="500780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ysClr val="windowText" lastClr="000000">
                <a:alpha val="46667"/>
              </a:sysClr>
            </a:solidFill>
            <a:prstDash val="solid"/>
          </a:ln>
        </c:spPr>
        <c:txPr>
          <a:bodyPr/>
          <a:lstStyle/>
          <a:p>
            <a:pPr rtl="0">
              <a:defRPr lang="es-MX" b="1">
                <a:solidFill>
                  <a:schemeClr val="tx1"/>
                </a:solidFill>
              </a:defRPr>
            </a:pPr>
            <a:endParaRPr lang="es-AR"/>
          </a:p>
        </c:txPr>
      </c:dTable>
    </c:plotArea>
    <c:plotVisOnly val="1"/>
  </c:chart>
  <c:spPr>
    <a:solidFill>
      <a:sysClr val="window" lastClr="FFFFFF"/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 sz="2400"/>
            </a:pPr>
            <a:r>
              <a:rPr lang="es-AR" sz="2400" b="1" i="0" baseline="0"/>
              <a:t>Senador Preferencia Efectiva</a:t>
            </a:r>
          </a:p>
        </c:rich>
      </c:tx>
      <c:layout/>
    </c:title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explosion val="25"/>
          <c:dPt>
            <c:idx val="1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1"/>
              <c:layout>
                <c:manualLayout>
                  <c:x val="1.2906061160959542E-3"/>
                  <c:y val="-0.18956264130350042"/>
                </c:manualLayout>
              </c:layout>
              <c:showCatName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Marcela Luna y Francisco Mata (PVEM) 
5%</a:t>
                    </a:r>
                  </a:p>
                </c:rich>
              </c:tx>
              <c:showCatName val="1"/>
              <c:showPercent val="1"/>
            </c:dLbl>
            <c:dLbl>
              <c:idx val="4"/>
              <c:layout>
                <c:manualLayout>
                  <c:x val="-4.113483488982482E-2"/>
                  <c:y val="4.2381633330316568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0.13923432826710624"/>
                  <c:y val="9.88505747126437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Susana Moriel y Alberto Carrillo (PANAL)
8%</a:t>
                    </a:r>
                  </a:p>
                </c:rich>
              </c:tx>
              <c:showCatName val="1"/>
              <c:showPercent val="1"/>
            </c:dLbl>
            <c:txPr>
              <a:bodyPr/>
              <a:lstStyle/>
              <a:p>
                <a:pPr>
                  <a:defRPr sz="1200" b="1"/>
                </a:pPr>
                <a:endParaRPr lang="es-AR"/>
              </a:p>
            </c:txPr>
            <c:showCatName val="1"/>
            <c:showPercent val="1"/>
            <c:showLeaderLines val="1"/>
          </c:dLbls>
          <c:cat>
            <c:strRef>
              <c:f>'Rporte Por Mpio.'!$B$12:$B$17</c:f>
              <c:strCache>
                <c:ptCount val="6"/>
                <c:pt idx="0">
                  <c:v> </c:v>
                </c:pt>
                <c:pt idx="1">
                  <c:v>Patricio Martínez y Lilia Merodio</c:v>
                </c:pt>
                <c:pt idx="2">
                  <c:v>Víctor Quintana y Patricia Borunda </c:v>
                </c:pt>
                <c:pt idx="3">
                  <c:v>Marcela Luna y Francisco Mata </c:v>
                </c:pt>
                <c:pt idx="4">
                  <c:v>Javier Corral y Lucia Murguía</c:v>
                </c:pt>
                <c:pt idx="5">
                  <c:v>Susana Moriel y Alberto Carrillo Jara </c:v>
                </c:pt>
              </c:strCache>
            </c:strRef>
          </c:cat>
          <c:val>
            <c:numRef>
              <c:f>'Rporte Por Mpio.'!$C$12:$C$17</c:f>
              <c:numCache>
                <c:formatCode>General</c:formatCode>
                <c:ptCount val="6"/>
                <c:pt idx="1">
                  <c:v>308</c:v>
                </c:pt>
                <c:pt idx="2">
                  <c:v>82</c:v>
                </c:pt>
                <c:pt idx="3">
                  <c:v>40</c:v>
                </c:pt>
                <c:pt idx="4">
                  <c:v>244</c:v>
                </c:pt>
                <c:pt idx="5">
                  <c:v>42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solidFill>
      <a:schemeClr val="bg1"/>
    </a:solidFill>
    <a:ln>
      <a:solidFill>
        <a:schemeClr val="bg1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42"/>
  <c:chart>
    <c:title>
      <c:tx>
        <c:rich>
          <a:bodyPr/>
          <a:lstStyle/>
          <a:p>
            <a:pPr>
              <a:defRPr lang="es-MX">
                <a:solidFill>
                  <a:sysClr val="windowText" lastClr="000000"/>
                </a:solidFill>
              </a:defRPr>
            </a:pPr>
            <a:r>
              <a:rPr lang="es-AR">
                <a:solidFill>
                  <a:sysClr val="windowText" lastClr="000000"/>
                </a:solidFill>
              </a:rPr>
              <a:t>Por quien votara para senadores ?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 Encuesta 8º'!$B$13</c:f>
              <c:strCache>
                <c:ptCount val="1"/>
                <c:pt idx="0">
                  <c:v>Patricio Martínez y Lilia Merodio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 Encuesta 8º'!$C$12:$F$12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 Encuesta 8º'!$C$13:$F$13</c:f>
              <c:numCache>
                <c:formatCode>General</c:formatCode>
                <c:ptCount val="4"/>
                <c:pt idx="0">
                  <c:v>44</c:v>
                </c:pt>
                <c:pt idx="1">
                  <c:v>35</c:v>
                </c:pt>
                <c:pt idx="2">
                  <c:v>38</c:v>
                </c:pt>
                <c:pt idx="3">
                  <c:v>34</c:v>
                </c:pt>
              </c:numCache>
            </c:numRef>
          </c:val>
        </c:ser>
        <c:ser>
          <c:idx val="1"/>
          <c:order val="1"/>
          <c:tx>
            <c:strRef>
              <c:f>' Encuesta 8º'!$B$14</c:f>
              <c:strCache>
                <c:ptCount val="1"/>
                <c:pt idx="0">
                  <c:v>Víctor Quintana y Patricia Borunda 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 Encuesta 8º'!$C$12:$F$12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 Encuesta 8º'!$C$14:$F$14</c:f>
              <c:numCache>
                <c:formatCode>General</c:formatCode>
                <c:ptCount val="4"/>
                <c:pt idx="0">
                  <c:v>9</c:v>
                </c:pt>
                <c:pt idx="1">
                  <c:v>15</c:v>
                </c:pt>
                <c:pt idx="2">
                  <c:v>18</c:v>
                </c:pt>
                <c:pt idx="3">
                  <c:v>7</c:v>
                </c:pt>
              </c:numCache>
            </c:numRef>
          </c:val>
        </c:ser>
        <c:ser>
          <c:idx val="2"/>
          <c:order val="2"/>
          <c:tx>
            <c:strRef>
              <c:f>' Encuesta 8º'!$B$15</c:f>
              <c:strCache>
                <c:ptCount val="1"/>
                <c:pt idx="0">
                  <c:v>Marcela Luna y Francisco Mata </c:v>
                </c:pt>
              </c:strCache>
            </c:strRef>
          </c:tx>
          <c:marker>
            <c:symbol val="none"/>
          </c:marker>
          <c:cat>
            <c:strRef>
              <c:f>' Encuesta 8º'!$C$12:$F$12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 Encuesta 8º'!$C$15:$F$15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9</c:v>
                </c:pt>
              </c:numCache>
            </c:numRef>
          </c:val>
        </c:ser>
        <c:ser>
          <c:idx val="3"/>
          <c:order val="3"/>
          <c:tx>
            <c:strRef>
              <c:f>' Encuesta 8º'!$B$16</c:f>
              <c:strCache>
                <c:ptCount val="1"/>
                <c:pt idx="0">
                  <c:v>Javier Corral y Lucia Murguía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 Encuesta 8º'!$C$12:$F$12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 Encuesta 8º'!$C$16:$F$16</c:f>
              <c:numCache>
                <c:formatCode>General</c:formatCode>
                <c:ptCount val="4"/>
                <c:pt idx="0">
                  <c:v>18</c:v>
                </c:pt>
                <c:pt idx="1">
                  <c:v>29</c:v>
                </c:pt>
                <c:pt idx="2">
                  <c:v>31</c:v>
                </c:pt>
                <c:pt idx="3">
                  <c:v>31</c:v>
                </c:pt>
              </c:numCache>
            </c:numRef>
          </c:val>
        </c:ser>
        <c:ser>
          <c:idx val="4"/>
          <c:order val="4"/>
          <c:tx>
            <c:strRef>
              <c:f>' Encuesta 8º'!$B$17</c:f>
              <c:strCache>
                <c:ptCount val="1"/>
                <c:pt idx="0">
                  <c:v>Susana Moriel y Alberto Carrillo Jara 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 Encuesta 8º'!$C$12:$F$12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 Encuesta 8º'!$C$17:$F$17</c:f>
              <c:numCache>
                <c:formatCode>General</c:formatCode>
                <c:ptCount val="4"/>
                <c:pt idx="0">
                  <c:v>3</c:v>
                </c:pt>
                <c:pt idx="1">
                  <c:v>10</c:v>
                </c:pt>
                <c:pt idx="2">
                  <c:v>1</c:v>
                </c:pt>
                <c:pt idx="3">
                  <c:v>11</c:v>
                </c:pt>
              </c:numCache>
            </c:numRef>
          </c:val>
        </c:ser>
        <c:ser>
          <c:idx val="5"/>
          <c:order val="5"/>
          <c:tx>
            <c:strRef>
              <c:f>' Encuesta 8º'!$B$18</c:f>
              <c:strCache>
                <c:ptCount val="1"/>
                <c:pt idx="0">
                  <c:v>Nulos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cat>
            <c:strRef>
              <c:f>' Encuesta 8º'!$C$12:$F$12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 Encuesta 8º'!$C$18:$F$18</c:f>
              <c:numCache>
                <c:formatCode>General</c:formatCode>
                <c:ptCount val="4"/>
                <c:pt idx="0">
                  <c:v>22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</c:numCache>
            </c:numRef>
          </c:val>
        </c:ser>
        <c:marker val="1"/>
        <c:axId val="50121344"/>
        <c:axId val="62353792"/>
      </c:lineChart>
      <c:catAx>
        <c:axId val="5012134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MX"/>
            </a:pPr>
            <a:endParaRPr lang="es-AR"/>
          </a:p>
        </c:txPr>
        <c:crossAx val="62353792"/>
        <c:crosses val="autoZero"/>
        <c:auto val="1"/>
        <c:lblAlgn val="ctr"/>
        <c:lblOffset val="100"/>
      </c:catAx>
      <c:valAx>
        <c:axId val="623537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s-MX" b="1">
                <a:solidFill>
                  <a:sysClr val="windowText" lastClr="000000"/>
                </a:solidFill>
              </a:defRPr>
            </a:pPr>
            <a:endParaRPr lang="es-AR"/>
          </a:p>
        </c:txPr>
        <c:crossAx val="501213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rgbClr val="000000">
                <a:alpha val="46667"/>
              </a:srgbClr>
            </a:solidFill>
            <a:prstDash val="solid"/>
          </a:ln>
        </c:spPr>
        <c:txPr>
          <a:bodyPr/>
          <a:lstStyle/>
          <a:p>
            <a:pPr rtl="0">
              <a:defRPr lang="es-MX" b="1">
                <a:solidFill>
                  <a:sysClr val="windowText" lastClr="000000"/>
                </a:solidFill>
              </a:defRPr>
            </a:pPr>
            <a:endParaRPr lang="es-AR"/>
          </a:p>
        </c:txPr>
      </c:dTable>
    </c:plotArea>
    <c:plotVisOnly val="1"/>
  </c:chart>
  <c:spPr>
    <a:solidFill>
      <a:sysClr val="window" lastClr="FFFFFF"/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42"/>
  <c:chart>
    <c:title>
      <c:tx>
        <c:rich>
          <a:bodyPr/>
          <a:lstStyle/>
          <a:p>
            <a:pPr>
              <a:defRPr lang="es-MX">
                <a:solidFill>
                  <a:sysClr val="windowText" lastClr="000000"/>
                </a:solidFill>
              </a:defRPr>
            </a:pPr>
            <a:r>
              <a:rPr lang="es-AR" sz="1800" b="1" i="0" u="none" strike="noStrike" baseline="0">
                <a:solidFill>
                  <a:sysClr val="windowText" lastClr="000000"/>
                </a:solidFill>
              </a:rPr>
              <a:t>Por quien votara para diputado federal por chihuahua ? </a:t>
            </a:r>
            <a:endParaRPr lang="es-AR">
              <a:solidFill>
                <a:sysClr val="windowText" lastClr="000000"/>
              </a:solidFill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 Encuesta 8º'!$B$22</c:f>
              <c:strCache>
                <c:ptCount val="1"/>
                <c:pt idx="0">
                  <c:v>Pedro Ignacio Domínguez Zepeda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 Encuesta 8º'!$C$21:$F$21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 Encuesta 8º'!$C$22:$F$22</c:f>
              <c:numCache>
                <c:formatCode>General</c:formatCode>
                <c:ptCount val="4"/>
                <c:pt idx="0">
                  <c:v>39</c:v>
                </c:pt>
                <c:pt idx="1">
                  <c:v>38</c:v>
                </c:pt>
                <c:pt idx="2">
                  <c:v>54</c:v>
                </c:pt>
                <c:pt idx="3">
                  <c:v>38</c:v>
                </c:pt>
              </c:numCache>
            </c:numRef>
          </c:val>
        </c:ser>
        <c:ser>
          <c:idx val="1"/>
          <c:order val="1"/>
          <c:tx>
            <c:strRef>
              <c:f>' Encuesta 8º'!$B$23</c:f>
              <c:strCache>
                <c:ptCount val="1"/>
                <c:pt idx="0">
                  <c:v>América Victoria Aguilar Gil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 Encuesta 8º'!$C$21:$F$21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 Encuesta 8º'!$C$23:$F$23</c:f>
              <c:numCache>
                <c:formatCode>General</c:formatCode>
                <c:ptCount val="4"/>
                <c:pt idx="0">
                  <c:v>13</c:v>
                </c:pt>
                <c:pt idx="1">
                  <c:v>16</c:v>
                </c:pt>
                <c:pt idx="2">
                  <c:v>13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' Encuesta 8º'!$B$24</c:f>
              <c:strCache>
                <c:ptCount val="1"/>
                <c:pt idx="0">
                  <c:v>David Anchondo Paredes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 Encuesta 8º'!$C$21:$F$21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 Encuesta 8º'!$C$24:$F$24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tx>
            <c:strRef>
              <c:f>' Encuesta 8º'!$B$25</c:f>
              <c:strCache>
                <c:ptCount val="1"/>
                <c:pt idx="0">
                  <c:v>María Eugenia Campos Galván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 Encuesta 8º'!$C$21:$F$21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 Encuesta 8º'!$C$25:$F$25</c:f>
              <c:numCache>
                <c:formatCode>General</c:formatCode>
                <c:ptCount val="4"/>
                <c:pt idx="0">
                  <c:v>19</c:v>
                </c:pt>
                <c:pt idx="1">
                  <c:v>24</c:v>
                </c:pt>
                <c:pt idx="2">
                  <c:v>23</c:v>
                </c:pt>
                <c:pt idx="3">
                  <c:v>38</c:v>
                </c:pt>
              </c:numCache>
            </c:numRef>
          </c:val>
        </c:ser>
        <c:ser>
          <c:idx val="4"/>
          <c:order val="4"/>
          <c:tx>
            <c:strRef>
              <c:f>' Encuesta 8º'!$B$26</c:f>
              <c:strCache>
                <c:ptCount val="1"/>
                <c:pt idx="0">
                  <c:v>Flor Gisel Iturralde Galván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 Encuesta 8º'!$C$21:$F$21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 Encuesta 8º'!$C$26:$F$26</c:f>
              <c:numCache>
                <c:formatCode>General</c:formatCode>
                <c:ptCount val="4"/>
                <c:pt idx="0">
                  <c:v>3</c:v>
                </c:pt>
                <c:pt idx="1">
                  <c:v>7</c:v>
                </c:pt>
                <c:pt idx="2">
                  <c:v>1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' Encuesta 8º'!$B$27</c:f>
              <c:strCache>
                <c:ptCount val="1"/>
                <c:pt idx="0">
                  <c:v>Nulos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cat>
            <c:strRef>
              <c:f>' Encuesta 8º'!$C$21:$F$21</c:f>
              <c:strCache>
                <c:ptCount val="4"/>
                <c:pt idx="0">
                  <c:v>24 de Mayo </c:v>
                </c:pt>
                <c:pt idx="1">
                  <c:v>26 de Mayo </c:v>
                </c:pt>
                <c:pt idx="2">
                  <c:v>29 de Mayo</c:v>
                </c:pt>
                <c:pt idx="3">
                  <c:v>30 de Mayo</c:v>
                </c:pt>
              </c:strCache>
            </c:strRef>
          </c:cat>
          <c:val>
            <c:numRef>
              <c:f>' Encuesta 8º'!$C$27:$F$27</c:f>
              <c:numCache>
                <c:formatCode>General</c:formatCode>
                <c:ptCount val="4"/>
                <c:pt idx="0">
                  <c:v>21</c:v>
                </c:pt>
                <c:pt idx="1">
                  <c:v>9</c:v>
                </c:pt>
                <c:pt idx="2">
                  <c:v>7</c:v>
                </c:pt>
                <c:pt idx="3">
                  <c:v>6</c:v>
                </c:pt>
              </c:numCache>
            </c:numRef>
          </c:val>
        </c:ser>
        <c:marker val="1"/>
        <c:axId val="62416000"/>
        <c:axId val="62417536"/>
      </c:lineChart>
      <c:catAx>
        <c:axId val="624160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MX"/>
            </a:pPr>
            <a:endParaRPr lang="es-AR"/>
          </a:p>
        </c:txPr>
        <c:crossAx val="62417536"/>
        <c:crosses val="autoZero"/>
        <c:auto val="1"/>
        <c:lblAlgn val="ctr"/>
        <c:lblOffset val="100"/>
      </c:catAx>
      <c:valAx>
        <c:axId val="6241753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MX" b="1">
                <a:solidFill>
                  <a:sysClr val="windowText" lastClr="000000"/>
                </a:solidFill>
              </a:defRPr>
            </a:pPr>
            <a:endParaRPr lang="es-AR"/>
          </a:p>
        </c:txPr>
        <c:crossAx val="62416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rgbClr val="000000">
                <a:alpha val="46667"/>
              </a:srgbClr>
            </a:solidFill>
            <a:prstDash val="solid"/>
          </a:ln>
        </c:spPr>
        <c:txPr>
          <a:bodyPr/>
          <a:lstStyle/>
          <a:p>
            <a:pPr rtl="0">
              <a:defRPr lang="es-MX" b="1">
                <a:solidFill>
                  <a:sysClr val="windowText" lastClr="000000"/>
                </a:solidFill>
              </a:defRPr>
            </a:pPr>
            <a:endParaRPr lang="es-AR"/>
          </a:p>
        </c:txPr>
      </c:dTable>
    </c:plotArea>
    <c:plotVisOnly val="1"/>
  </c:chart>
  <c:spPr>
    <a:solidFill>
      <a:sysClr val="window" lastClr="FFFFFF"/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42"/>
  <c:chart>
    <c:title>
      <c:tx>
        <c:rich>
          <a:bodyPr/>
          <a:lstStyle/>
          <a:p>
            <a:pPr>
              <a:defRPr lang="es-MX">
                <a:solidFill>
                  <a:schemeClr val="tx1"/>
                </a:solidFill>
              </a:defRPr>
            </a:pPr>
            <a:r>
              <a:rPr lang="es-AR" baseline="0">
                <a:solidFill>
                  <a:schemeClr val="tx1"/>
                </a:solidFill>
              </a:rPr>
              <a:t> Presidente  Dto. 8º</a:t>
            </a:r>
            <a:endParaRPr lang="es-AR">
              <a:solidFill>
                <a:schemeClr val="tx1"/>
              </a:solidFill>
            </a:endParaRPr>
          </a:p>
        </c:rich>
      </c:tx>
    </c:title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1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00206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rgbClr val="00B0F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2"/>
              <c:layout>
                <c:manualLayout>
                  <c:x val="0.10024824909632035"/>
                  <c:y val="-0.17878320209973755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1.4151678017495801E-2"/>
                  <c:y val="-5.4294488188976399E-2"/>
                </c:manualLayout>
              </c:layout>
              <c:spPr/>
              <c:txPr>
                <a:bodyPr/>
                <a:lstStyle/>
                <a:p>
                  <a:pPr>
                    <a:defRPr lang="es-MX" sz="1200" b="1">
                      <a:solidFill>
                        <a:sysClr val="windowText" lastClr="000000"/>
                      </a:solidFill>
                    </a:defRPr>
                  </a:pPr>
                  <a:endParaRPr lang="es-AR"/>
                </a:p>
              </c:txPr>
              <c:showCatName val="1"/>
              <c:showPercent val="1"/>
            </c:dLbl>
            <c:txPr>
              <a:bodyPr/>
              <a:lstStyle/>
              <a:p>
                <a:pPr>
                  <a:defRPr lang="es-MX" sz="1200" b="1">
                    <a:solidFill>
                      <a:schemeClr val="tx1"/>
                    </a:solidFill>
                  </a:defRPr>
                </a:pPr>
                <a:endParaRPr lang="es-AR"/>
              </a:p>
            </c:txPr>
            <c:showCatName val="1"/>
            <c:showPercent val="1"/>
            <c:showLeaderLines val="1"/>
            <c:leaderLines>
              <c:spPr>
                <a:ln>
                  <a:solidFill>
                    <a:sysClr val="windowText" lastClr="000000"/>
                  </a:solidFill>
                </a:ln>
              </c:spPr>
            </c:leaderLines>
          </c:dLbls>
          <c:cat>
            <c:strRef>
              <c:f>' Encuesta 8º'!$H$4:$H$9</c:f>
              <c:strCache>
                <c:ptCount val="6"/>
                <c:pt idx="0">
                  <c:v> </c:v>
                </c:pt>
                <c:pt idx="1">
                  <c:v>Enrique Peña Nieto </c:v>
                </c:pt>
                <c:pt idx="2">
                  <c:v>Andrés Manuel López Obrador</c:v>
                </c:pt>
                <c:pt idx="3">
                  <c:v>Josefina Vázquez Mota </c:v>
                </c:pt>
                <c:pt idx="4">
                  <c:v>Gabriel Quadri</c:v>
                </c:pt>
                <c:pt idx="5">
                  <c:v>Nulos</c:v>
                </c:pt>
              </c:strCache>
            </c:strRef>
          </c:cat>
          <c:val>
            <c:numRef>
              <c:f>' Encuesta 8º'!$I$4:$I$9</c:f>
              <c:numCache>
                <c:formatCode>General</c:formatCode>
                <c:ptCount val="6"/>
                <c:pt idx="1">
                  <c:v>170</c:v>
                </c:pt>
                <c:pt idx="2">
                  <c:v>105</c:v>
                </c:pt>
                <c:pt idx="3">
                  <c:v>88</c:v>
                </c:pt>
                <c:pt idx="4">
                  <c:v>23</c:v>
                </c:pt>
                <c:pt idx="5">
                  <c:v>14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solidFill>
      <a:sysClr val="window" lastClr="FFFFFF"/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42"/>
  <c:chart>
    <c:title>
      <c:tx>
        <c:rich>
          <a:bodyPr/>
          <a:lstStyle/>
          <a:p>
            <a:pPr>
              <a:defRPr lang="es-MX">
                <a:solidFill>
                  <a:schemeClr val="tx1"/>
                </a:solidFill>
              </a:defRPr>
            </a:pPr>
            <a:r>
              <a:rPr>
                <a:solidFill>
                  <a:schemeClr val="tx1"/>
                </a:solidFill>
              </a:rPr>
              <a:t>Senador</a:t>
            </a:r>
            <a:r>
              <a:rPr baseline="0">
                <a:solidFill>
                  <a:schemeClr val="tx1"/>
                </a:solidFill>
              </a:rPr>
              <a:t> Dto. 8º</a:t>
            </a:r>
            <a:endParaRPr>
              <a:solidFill>
                <a:schemeClr val="tx1"/>
              </a:solidFill>
            </a:endParaRPr>
          </a:p>
        </c:rich>
      </c:tx>
      <c:layout/>
    </c:title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1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rgbClr val="00B0F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explosion val="1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1"/>
              <c:layout>
                <c:manualLayout>
                  <c:x val="-0.21830028757634265"/>
                  <c:y val="7.4913855722849074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3.1843055168794258E-2"/>
                  <c:y val="-9.6641116848198927E-2"/>
                </c:manualLayout>
              </c:layout>
              <c:spPr/>
              <c:txPr>
                <a:bodyPr/>
                <a:lstStyle/>
                <a:p>
                  <a:pPr>
                    <a:defRPr lang="es-MX" sz="1200" b="1">
                      <a:solidFill>
                        <a:sysClr val="windowText" lastClr="000000"/>
                      </a:solidFill>
                    </a:defRPr>
                  </a:pPr>
                  <a:endParaRPr lang="es-AR"/>
                </a:p>
              </c:txPr>
              <c:showCatName val="1"/>
              <c:showPercent val="1"/>
            </c:dLbl>
            <c:dLbl>
              <c:idx val="5"/>
              <c:layout>
                <c:manualLayout>
                  <c:x val="-4.2801831287612004E-3"/>
                  <c:y val="-1.4798960395134099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1.8362887388064689E-2"/>
                  <c:y val="1.028574722569724E-2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lang="es-MX" sz="1200" b="1">
                    <a:solidFill>
                      <a:schemeClr val="tx1"/>
                    </a:solidFill>
                  </a:defRPr>
                </a:pPr>
                <a:endParaRPr lang="es-AR"/>
              </a:p>
            </c:txPr>
            <c:showCatName val="1"/>
            <c:showPercent val="1"/>
            <c:showLeaderLines val="1"/>
            <c:leaderLines>
              <c:spPr>
                <a:ln>
                  <a:solidFill>
                    <a:sysClr val="windowText" lastClr="000000"/>
                  </a:solidFill>
                </a:ln>
              </c:spPr>
            </c:leaderLines>
          </c:dLbls>
          <c:cat>
            <c:strRef>
              <c:f>' Encuesta 8º'!$H$12:$H$18</c:f>
              <c:strCache>
                <c:ptCount val="7"/>
                <c:pt idx="0">
                  <c:v> </c:v>
                </c:pt>
                <c:pt idx="1">
                  <c:v>Patricio Martínez y Lilia Merodio</c:v>
                </c:pt>
                <c:pt idx="2">
                  <c:v>Víctor Quintana</c:v>
                </c:pt>
                <c:pt idx="3">
                  <c:v>Marcela Luna y Francisco Mata </c:v>
                </c:pt>
                <c:pt idx="4">
                  <c:v>Javier Corral y Lucia Murguía</c:v>
                </c:pt>
                <c:pt idx="5">
                  <c:v>Susana Moriel y Alberto Carrillo Jara </c:v>
                </c:pt>
                <c:pt idx="6">
                  <c:v>Nulos</c:v>
                </c:pt>
              </c:strCache>
            </c:strRef>
          </c:cat>
          <c:val>
            <c:numRef>
              <c:f>' Encuesta 8º'!$I$12:$I$18</c:f>
              <c:numCache>
                <c:formatCode>General</c:formatCode>
                <c:ptCount val="7"/>
                <c:pt idx="1">
                  <c:v>151</c:v>
                </c:pt>
                <c:pt idx="2">
                  <c:v>49</c:v>
                </c:pt>
                <c:pt idx="3">
                  <c:v>21</c:v>
                </c:pt>
                <c:pt idx="4">
                  <c:v>109</c:v>
                </c:pt>
                <c:pt idx="5">
                  <c:v>25</c:v>
                </c:pt>
                <c:pt idx="6">
                  <c:v>45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solidFill>
      <a:sysClr val="window" lastClr="FFFFFF"/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42"/>
  <c:chart>
    <c:title>
      <c:tx>
        <c:rich>
          <a:bodyPr/>
          <a:lstStyle/>
          <a:p>
            <a:pPr>
              <a:defRPr>
                <a:solidFill>
                  <a:schemeClr val="tx1"/>
                </a:solidFill>
              </a:defRPr>
            </a:pPr>
            <a:r>
              <a:rPr lang="es-AR" sz="1800" b="1" i="0" baseline="0"/>
              <a:t>Presidente                                                         Preferencia Efectiva                                          Distrito 8º</a:t>
            </a:r>
          </a:p>
        </c:rich>
      </c:tx>
    </c:title>
    <c:plotArea>
      <c:layout>
        <c:manualLayout>
          <c:layoutTarget val="inner"/>
          <c:xMode val="edge"/>
          <c:yMode val="edge"/>
          <c:x val="0.32495972555327668"/>
          <c:y val="0.35521300546395995"/>
          <c:w val="0.39409349701760316"/>
          <c:h val="0.60224971944045935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explosion val="31"/>
          <c:dPt>
            <c:idx val="1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1"/>
              <c:layout>
                <c:manualLayout>
                  <c:x val="1.0198441213863261E-2"/>
                  <c:y val="-8.1841029287199663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9.2090769254495164E-2"/>
                  <c:y val="-7.08347301729539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1.4482166005403889E-2"/>
                  <c:y val="-2.5915308560010734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2656793095304148"/>
                  <c:y val="4.3249332297421159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Gabriel Quadri de la Torre
8%               (PANAL)</a:t>
                    </a:r>
                  </a:p>
                </c:rich>
              </c:tx>
              <c:showCatName val="1"/>
              <c:showPercent val="1"/>
            </c:dLbl>
            <c:txPr>
              <a:bodyPr/>
              <a:lstStyle/>
              <a:p>
                <a:pPr>
                  <a:defRPr sz="1100" b="1">
                    <a:solidFill>
                      <a:schemeClr val="tx1"/>
                    </a:solidFill>
                  </a:defRPr>
                </a:pPr>
                <a:endParaRPr lang="es-AR"/>
              </a:p>
            </c:txPr>
            <c:showCatName val="1"/>
            <c:showPercent val="1"/>
            <c:showLeaderLines val="1"/>
            <c:leaderLines>
              <c:spPr>
                <a:ln>
                  <a:solidFill>
                    <a:sysClr val="windowText" lastClr="000000"/>
                  </a:solidFill>
                </a:ln>
              </c:spPr>
            </c:leaderLines>
          </c:dLbls>
          <c:cat>
            <c:strRef>
              <c:f>' Encuesta 8º'!$H$4:$H$8</c:f>
              <c:strCache>
                <c:ptCount val="5"/>
                <c:pt idx="0">
                  <c:v> </c:v>
                </c:pt>
                <c:pt idx="1">
                  <c:v>Enrique Peña Nieto </c:v>
                </c:pt>
                <c:pt idx="2">
                  <c:v>Andrés Manuel López Obrador</c:v>
                </c:pt>
                <c:pt idx="3">
                  <c:v>Josefina Vázquez Mota </c:v>
                </c:pt>
                <c:pt idx="4">
                  <c:v>Gabriel Quadri</c:v>
                </c:pt>
              </c:strCache>
            </c:strRef>
          </c:cat>
          <c:val>
            <c:numRef>
              <c:f>' Encuesta 8º'!$I$4:$I$8</c:f>
              <c:numCache>
                <c:formatCode>General</c:formatCode>
                <c:ptCount val="5"/>
                <c:pt idx="1">
                  <c:v>170</c:v>
                </c:pt>
                <c:pt idx="2">
                  <c:v>105</c:v>
                </c:pt>
                <c:pt idx="3">
                  <c:v>88</c:v>
                </c:pt>
                <c:pt idx="4">
                  <c:v>23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solidFill>
      <a:sysClr val="window" lastClr="FFFFFF"/>
    </a:solidFill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 algn="ctr">
              <a:defRPr/>
            </a:pPr>
            <a:r>
              <a:rPr lang="es-AR" sz="1800" b="1" i="0" baseline="0"/>
              <a:t>Diputado                                                            Preferencia Efectiva                                          Distrito8º </a:t>
            </a:r>
            <a:endParaRPr lang="es-AR"/>
          </a:p>
        </c:rich>
      </c:tx>
      <c:layout/>
    </c:title>
    <c:plotArea>
      <c:layout>
        <c:manualLayout>
          <c:layoutTarget val="inner"/>
          <c:xMode val="edge"/>
          <c:yMode val="edge"/>
          <c:x val="0.29438880246801291"/>
          <c:y val="0.26320209973753284"/>
          <c:w val="0.42869171555746"/>
          <c:h val="0.56903069724980049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5"/>
          <c:dPt>
            <c:idx val="1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>
                <a:solidFill>
                  <a:schemeClr val="tx1"/>
                </a:solidFill>
              </a:ln>
            </c:spPr>
          </c:dPt>
          <c:dPt>
            <c:idx val="2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>
                <a:solidFill>
                  <a:schemeClr val="tx1"/>
                </a:solidFill>
              </a:ln>
            </c:spPr>
          </c:dPt>
          <c:dPt>
            <c:idx val="3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solidFill>
                  <a:schemeClr val="tx1"/>
                </a:solidFill>
              </a:ln>
            </c:spPr>
          </c:dPt>
          <c:dPt>
            <c:idx val="4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solidFill>
                  <a:schemeClr val="tx1"/>
                </a:solidFill>
              </a:ln>
            </c:spPr>
          </c:dPt>
          <c:dPt>
            <c:idx val="5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solidFill>
                  <a:schemeClr val="tx1"/>
                </a:solidFill>
              </a:ln>
            </c:spPr>
          </c:dPt>
          <c:dLbls>
            <c:dLbl>
              <c:idx val="1"/>
              <c:layout>
                <c:manualLayout>
                  <c:x val="2.4333252015090696E-2"/>
                  <c:y val="-0.17019800489202425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2.1083954573024689E-2"/>
                  <c:y val="-3.80829884107243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0757290461089722E-2"/>
                  <c:y val="3.9672714823690523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0.20382771022582585"/>
                  <c:y val="6.7323291110350347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 Encuesta 8º'!$H$21:$H$26</c:f>
              <c:strCache>
                <c:ptCount val="6"/>
                <c:pt idx="0">
                  <c:v> </c:v>
                </c:pt>
                <c:pt idx="1">
                  <c:v>Pedro Ignacio Domínguez Zepeda</c:v>
                </c:pt>
                <c:pt idx="2">
                  <c:v>América Victoria Aguilar Gil</c:v>
                </c:pt>
                <c:pt idx="3">
                  <c:v>David Anchondo Paredes</c:v>
                </c:pt>
                <c:pt idx="4">
                  <c:v>María Eugenia Campos Galván</c:v>
                </c:pt>
                <c:pt idx="5">
                  <c:v>Flor Gisel Iturralde Galván</c:v>
                </c:pt>
              </c:strCache>
            </c:strRef>
          </c:cat>
          <c:val>
            <c:numRef>
              <c:f>' Encuesta 8º'!$I$21:$I$26</c:f>
              <c:numCache>
                <c:formatCode>General</c:formatCode>
                <c:ptCount val="6"/>
                <c:pt idx="1">
                  <c:v>169</c:v>
                </c:pt>
                <c:pt idx="2">
                  <c:v>47</c:v>
                </c:pt>
                <c:pt idx="3">
                  <c:v>16</c:v>
                </c:pt>
                <c:pt idx="4">
                  <c:v>104</c:v>
                </c:pt>
                <c:pt idx="5">
                  <c:v>21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solidFill>
        <a:schemeClr val="bg1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/>
            </a:pPr>
            <a:r>
              <a:rPr lang="es-AR" sz="1800" b="1" i="0" baseline="0"/>
              <a:t>Senador                                                                  Preferencia Efectiva                                             Distrito 8º </a:t>
            </a:r>
            <a:endParaRPr lang="es-AR"/>
          </a:p>
        </c:rich>
      </c:tx>
      <c:layout/>
    </c:title>
    <c:plotArea>
      <c:layout>
        <c:manualLayout>
          <c:layoutTarget val="inner"/>
          <c:xMode val="edge"/>
          <c:yMode val="edge"/>
          <c:x val="0.23931285086324713"/>
          <c:y val="0.31910772441921958"/>
          <c:w val="0.42319493862855201"/>
          <c:h val="0.59135919192830066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explosion val="25"/>
          <c:dPt>
            <c:idx val="1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1"/>
              <c:layout>
                <c:manualLayout>
                  <c:x val="2.3760860140906129E-2"/>
                  <c:y val="-9.699106020406989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4612733693156876"/>
                  <c:y val="-2.2157062220130593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5579239046478812E-2"/>
                  <c:y val="-5.9219357499208604E-3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6.3369054228662763E-2"/>
                  <c:y val="-4.9665463606627783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 Encuesta 8º'!$H$12:$H$17</c:f>
              <c:strCache>
                <c:ptCount val="6"/>
                <c:pt idx="0">
                  <c:v> </c:v>
                </c:pt>
                <c:pt idx="1">
                  <c:v>Patricio Martínez y Lilia Merodio</c:v>
                </c:pt>
                <c:pt idx="2">
                  <c:v>Víctor Quintana</c:v>
                </c:pt>
                <c:pt idx="3">
                  <c:v>Marcela Luna y Francisco Mata </c:v>
                </c:pt>
                <c:pt idx="4">
                  <c:v>Javier Corral y Lucia Murguía</c:v>
                </c:pt>
                <c:pt idx="5">
                  <c:v>Susana Moriel y Alberto Carrillo Jara </c:v>
                </c:pt>
              </c:strCache>
            </c:strRef>
          </c:cat>
          <c:val>
            <c:numRef>
              <c:f>' Encuesta 8º'!$I$12:$I$17</c:f>
              <c:numCache>
                <c:formatCode>General</c:formatCode>
                <c:ptCount val="6"/>
                <c:pt idx="1">
                  <c:v>151</c:v>
                </c:pt>
                <c:pt idx="2">
                  <c:v>49</c:v>
                </c:pt>
                <c:pt idx="3">
                  <c:v>21</c:v>
                </c:pt>
                <c:pt idx="4">
                  <c:v>109</c:v>
                </c:pt>
                <c:pt idx="5">
                  <c:v>25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solidFill>
        <a:schemeClr val="bg1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0" Type="http://schemas.openxmlformats.org/officeDocument/2006/relationships/image" Target="../media/image22.jpeg"/><Relationship Id="rId4" Type="http://schemas.openxmlformats.org/officeDocument/2006/relationships/image" Target="../media/image4.png"/><Relationship Id="rId9" Type="http://schemas.openxmlformats.org/officeDocument/2006/relationships/image" Target="../media/image21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4.jpeg"/><Relationship Id="rId3" Type="http://schemas.openxmlformats.org/officeDocument/2006/relationships/image" Target="../media/image3.png"/><Relationship Id="rId7" Type="http://schemas.openxmlformats.org/officeDocument/2006/relationships/image" Target="../media/image6.jpeg"/><Relationship Id="rId2" Type="http://schemas.openxmlformats.org/officeDocument/2006/relationships/image" Target="../media/image33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11" Type="http://schemas.openxmlformats.org/officeDocument/2006/relationships/chart" Target="../charts/chart20.xml"/><Relationship Id="rId5" Type="http://schemas.openxmlformats.org/officeDocument/2006/relationships/image" Target="../media/image2.png"/><Relationship Id="rId10" Type="http://schemas.openxmlformats.org/officeDocument/2006/relationships/chart" Target="../charts/chart19.xml"/><Relationship Id="rId4" Type="http://schemas.openxmlformats.org/officeDocument/2006/relationships/image" Target="../media/image4.png"/><Relationship Id="rId9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40480</xdr:rowOff>
    </xdr:from>
    <xdr:to>
      <xdr:col>0</xdr:col>
      <xdr:colOff>727076</xdr:colOff>
      <xdr:row>5</xdr:row>
      <xdr:rowOff>0</xdr:rowOff>
    </xdr:to>
    <xdr:pic>
      <xdr:nvPicPr>
        <xdr:cNvPr id="2" name="1 Imagen" descr="pri ver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916780"/>
          <a:ext cx="698501" cy="559595"/>
        </a:xfrm>
        <a:prstGeom prst="rect">
          <a:avLst/>
        </a:prstGeom>
      </xdr:spPr>
    </xdr:pic>
    <xdr:clientData/>
  </xdr:twoCellAnchor>
  <xdr:twoCellAnchor>
    <xdr:from>
      <xdr:col>0</xdr:col>
      <xdr:colOff>76201</xdr:colOff>
      <xdr:row>5</xdr:row>
      <xdr:rowOff>85817</xdr:rowOff>
    </xdr:from>
    <xdr:to>
      <xdr:col>0</xdr:col>
      <xdr:colOff>666751</xdr:colOff>
      <xdr:row>5</xdr:row>
      <xdr:rowOff>542925</xdr:rowOff>
    </xdr:to>
    <xdr:pic>
      <xdr:nvPicPr>
        <xdr:cNvPr id="3" name="2 Imagen" descr="prd pt con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1" y="1257392"/>
          <a:ext cx="590550" cy="457108"/>
        </a:xfrm>
        <a:prstGeom prst="rect">
          <a:avLst/>
        </a:prstGeom>
      </xdr:spPr>
    </xdr:pic>
    <xdr:clientData/>
  </xdr:twoCellAnchor>
  <xdr:twoCellAnchor>
    <xdr:from>
      <xdr:col>0</xdr:col>
      <xdr:colOff>123826</xdr:colOff>
      <xdr:row>6</xdr:row>
      <xdr:rowOff>65735</xdr:rowOff>
    </xdr:from>
    <xdr:to>
      <xdr:col>0</xdr:col>
      <xdr:colOff>600076</xdr:colOff>
      <xdr:row>6</xdr:row>
      <xdr:rowOff>536106</xdr:rowOff>
    </xdr:to>
    <xdr:pic>
      <xdr:nvPicPr>
        <xdr:cNvPr id="4" name="3 Imagen" descr="pan.bmp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6" y="2085035"/>
          <a:ext cx="476250" cy="470371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</xdr:row>
      <xdr:rowOff>19051</xdr:rowOff>
    </xdr:from>
    <xdr:to>
      <xdr:col>0</xdr:col>
      <xdr:colOff>666154</xdr:colOff>
      <xdr:row>7</xdr:row>
      <xdr:rowOff>581025</xdr:rowOff>
    </xdr:to>
    <xdr:pic>
      <xdr:nvPicPr>
        <xdr:cNvPr id="5" name="4 Imagen" descr="alianza.bmp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7625" y="2638426"/>
          <a:ext cx="618529" cy="561974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13</xdr:row>
      <xdr:rowOff>76200</xdr:rowOff>
    </xdr:from>
    <xdr:to>
      <xdr:col>0</xdr:col>
      <xdr:colOff>666750</xdr:colOff>
      <xdr:row>13</xdr:row>
      <xdr:rowOff>533308</xdr:rowOff>
    </xdr:to>
    <xdr:pic>
      <xdr:nvPicPr>
        <xdr:cNvPr id="7" name="6 Imagen" descr="prd pt con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" y="4276725"/>
          <a:ext cx="590550" cy="457108"/>
        </a:xfrm>
        <a:prstGeom prst="rect">
          <a:avLst/>
        </a:prstGeom>
      </xdr:spPr>
    </xdr:pic>
    <xdr:clientData/>
  </xdr:twoCellAnchor>
  <xdr:twoCellAnchor>
    <xdr:from>
      <xdr:col>0</xdr:col>
      <xdr:colOff>133350</xdr:colOff>
      <xdr:row>15</xdr:row>
      <xdr:rowOff>65853</xdr:rowOff>
    </xdr:from>
    <xdr:to>
      <xdr:col>0</xdr:col>
      <xdr:colOff>619125</xdr:colOff>
      <xdr:row>15</xdr:row>
      <xdr:rowOff>545631</xdr:rowOff>
    </xdr:to>
    <xdr:pic>
      <xdr:nvPicPr>
        <xdr:cNvPr id="8" name="7 Imagen" descr="pan.bmp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3350" y="4971228"/>
          <a:ext cx="485775" cy="479778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16</xdr:row>
      <xdr:rowOff>38100</xdr:rowOff>
    </xdr:from>
    <xdr:to>
      <xdr:col>0</xdr:col>
      <xdr:colOff>675679</xdr:colOff>
      <xdr:row>16</xdr:row>
      <xdr:rowOff>600075</xdr:rowOff>
    </xdr:to>
    <xdr:pic>
      <xdr:nvPicPr>
        <xdr:cNvPr id="9" name="8 Imagen" descr="alianza.bmp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7150" y="5543550"/>
          <a:ext cx="618529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21</xdr:row>
      <xdr:rowOff>28576</xdr:rowOff>
    </xdr:from>
    <xdr:to>
      <xdr:col>0</xdr:col>
      <xdr:colOff>676275</xdr:colOff>
      <xdr:row>21</xdr:row>
      <xdr:rowOff>590550</xdr:rowOff>
    </xdr:to>
    <xdr:pic>
      <xdr:nvPicPr>
        <xdr:cNvPr id="10" name="9 Imagen" descr="pri.bmp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4776" y="6619876"/>
          <a:ext cx="571499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23</xdr:row>
      <xdr:rowOff>38101</xdr:rowOff>
    </xdr:from>
    <xdr:to>
      <xdr:col>0</xdr:col>
      <xdr:colOff>628651</xdr:colOff>
      <xdr:row>23</xdr:row>
      <xdr:rowOff>552451</xdr:rowOff>
    </xdr:to>
    <xdr:pic>
      <xdr:nvPicPr>
        <xdr:cNvPr id="12" name="11 Imagen" descr="pvem.bmp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14301" y="7829551"/>
          <a:ext cx="514350" cy="514350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24</xdr:row>
      <xdr:rowOff>57150</xdr:rowOff>
    </xdr:from>
    <xdr:to>
      <xdr:col>0</xdr:col>
      <xdr:colOff>608768</xdr:colOff>
      <xdr:row>24</xdr:row>
      <xdr:rowOff>536106</xdr:rowOff>
    </xdr:to>
    <xdr:pic>
      <xdr:nvPicPr>
        <xdr:cNvPr id="13" name="12 Imagen" descr="pan.bmp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3825" y="8486775"/>
          <a:ext cx="484943" cy="478956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25</xdr:row>
      <xdr:rowOff>47625</xdr:rowOff>
    </xdr:from>
    <xdr:to>
      <xdr:col>0</xdr:col>
      <xdr:colOff>675679</xdr:colOff>
      <xdr:row>25</xdr:row>
      <xdr:rowOff>609600</xdr:rowOff>
    </xdr:to>
    <xdr:pic>
      <xdr:nvPicPr>
        <xdr:cNvPr id="14" name="13 Imagen" descr="alianza.bmp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7150" y="9077325"/>
          <a:ext cx="618529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17</xdr:row>
      <xdr:rowOff>38100</xdr:rowOff>
    </xdr:from>
    <xdr:to>
      <xdr:col>0</xdr:col>
      <xdr:colOff>629725</xdr:colOff>
      <xdr:row>17</xdr:row>
      <xdr:rowOff>600075</xdr:rowOff>
    </xdr:to>
    <xdr:pic>
      <xdr:nvPicPr>
        <xdr:cNvPr id="15" name="14 Imagen" descr="nulos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04775" y="7134225"/>
          <a:ext cx="524950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26</xdr:row>
      <xdr:rowOff>47625</xdr:rowOff>
    </xdr:from>
    <xdr:to>
      <xdr:col>0</xdr:col>
      <xdr:colOff>620200</xdr:colOff>
      <xdr:row>26</xdr:row>
      <xdr:rowOff>609600</xdr:rowOff>
    </xdr:to>
    <xdr:pic>
      <xdr:nvPicPr>
        <xdr:cNvPr id="16" name="15 Imagen" descr="nulos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0" y="11630025"/>
          <a:ext cx="524950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8</xdr:row>
      <xdr:rowOff>19050</xdr:rowOff>
    </xdr:from>
    <xdr:to>
      <xdr:col>0</xdr:col>
      <xdr:colOff>601150</xdr:colOff>
      <xdr:row>8</xdr:row>
      <xdr:rowOff>581025</xdr:rowOff>
    </xdr:to>
    <xdr:pic>
      <xdr:nvPicPr>
        <xdr:cNvPr id="17" name="16 Imagen" descr="nulos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76200" y="3295650"/>
          <a:ext cx="524950" cy="561975"/>
        </a:xfrm>
        <a:prstGeom prst="rect">
          <a:avLst/>
        </a:prstGeom>
      </xdr:spPr>
    </xdr:pic>
    <xdr:clientData/>
  </xdr:twoCellAnchor>
  <xdr:twoCellAnchor>
    <xdr:from>
      <xdr:col>6</xdr:col>
      <xdr:colOff>28575</xdr:colOff>
      <xdr:row>4</xdr:row>
      <xdr:rowOff>40480</xdr:rowOff>
    </xdr:from>
    <xdr:to>
      <xdr:col>6</xdr:col>
      <xdr:colOff>727076</xdr:colOff>
      <xdr:row>5</xdr:row>
      <xdr:rowOff>0</xdr:rowOff>
    </xdr:to>
    <xdr:pic>
      <xdr:nvPicPr>
        <xdr:cNvPr id="60" name="59 Imagen" descr="pri ver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916780"/>
          <a:ext cx="698501" cy="559595"/>
        </a:xfrm>
        <a:prstGeom prst="rect">
          <a:avLst/>
        </a:prstGeom>
      </xdr:spPr>
    </xdr:pic>
    <xdr:clientData/>
  </xdr:twoCellAnchor>
  <xdr:twoCellAnchor>
    <xdr:from>
      <xdr:col>6</xdr:col>
      <xdr:colOff>76201</xdr:colOff>
      <xdr:row>5</xdr:row>
      <xdr:rowOff>85817</xdr:rowOff>
    </xdr:from>
    <xdr:to>
      <xdr:col>6</xdr:col>
      <xdr:colOff>666751</xdr:colOff>
      <xdr:row>5</xdr:row>
      <xdr:rowOff>542925</xdr:rowOff>
    </xdr:to>
    <xdr:pic>
      <xdr:nvPicPr>
        <xdr:cNvPr id="61" name="60 Imagen" descr="prd pt con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1" y="1562192"/>
          <a:ext cx="590550" cy="457108"/>
        </a:xfrm>
        <a:prstGeom prst="rect">
          <a:avLst/>
        </a:prstGeom>
      </xdr:spPr>
    </xdr:pic>
    <xdr:clientData/>
  </xdr:twoCellAnchor>
  <xdr:twoCellAnchor>
    <xdr:from>
      <xdr:col>6</xdr:col>
      <xdr:colOff>123826</xdr:colOff>
      <xdr:row>6</xdr:row>
      <xdr:rowOff>65735</xdr:rowOff>
    </xdr:from>
    <xdr:to>
      <xdr:col>6</xdr:col>
      <xdr:colOff>600076</xdr:colOff>
      <xdr:row>6</xdr:row>
      <xdr:rowOff>536106</xdr:rowOff>
    </xdr:to>
    <xdr:pic>
      <xdr:nvPicPr>
        <xdr:cNvPr id="62" name="61 Imagen" descr="pan.bmp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6" y="2142185"/>
          <a:ext cx="476250" cy="470371"/>
        </a:xfrm>
        <a:prstGeom prst="rect">
          <a:avLst/>
        </a:prstGeom>
      </xdr:spPr>
    </xdr:pic>
    <xdr:clientData/>
  </xdr:twoCellAnchor>
  <xdr:twoCellAnchor>
    <xdr:from>
      <xdr:col>6</xdr:col>
      <xdr:colOff>47625</xdr:colOff>
      <xdr:row>7</xdr:row>
      <xdr:rowOff>19051</xdr:rowOff>
    </xdr:from>
    <xdr:to>
      <xdr:col>6</xdr:col>
      <xdr:colOff>666154</xdr:colOff>
      <xdr:row>7</xdr:row>
      <xdr:rowOff>581025</xdr:rowOff>
    </xdr:to>
    <xdr:pic>
      <xdr:nvPicPr>
        <xdr:cNvPr id="63" name="62 Imagen" descr="alianza.bmp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7625" y="2695576"/>
          <a:ext cx="618529" cy="561974"/>
        </a:xfrm>
        <a:prstGeom prst="rect">
          <a:avLst/>
        </a:prstGeom>
      </xdr:spPr>
    </xdr:pic>
    <xdr:clientData/>
  </xdr:twoCellAnchor>
  <xdr:twoCellAnchor editAs="oneCell">
    <xdr:from>
      <xdr:col>6</xdr:col>
      <xdr:colOff>87405</xdr:colOff>
      <xdr:row>8</xdr:row>
      <xdr:rowOff>19051</xdr:rowOff>
    </xdr:from>
    <xdr:to>
      <xdr:col>6</xdr:col>
      <xdr:colOff>612355</xdr:colOff>
      <xdr:row>8</xdr:row>
      <xdr:rowOff>581026</xdr:rowOff>
    </xdr:to>
    <xdr:pic>
      <xdr:nvPicPr>
        <xdr:cNvPr id="64" name="63 Imagen" descr="nulos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6873817" y="4075580"/>
          <a:ext cx="524950" cy="561975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104776</xdr:colOff>
      <xdr:row>21</xdr:row>
      <xdr:rowOff>28576</xdr:rowOff>
    </xdr:from>
    <xdr:to>
      <xdr:col>6</xdr:col>
      <xdr:colOff>676275</xdr:colOff>
      <xdr:row>21</xdr:row>
      <xdr:rowOff>590550</xdr:rowOff>
    </xdr:to>
    <xdr:pic>
      <xdr:nvPicPr>
        <xdr:cNvPr id="50" name="49 Imagen" descr="pri.bmp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4776" y="9020176"/>
          <a:ext cx="571499" cy="561974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114301</xdr:colOff>
      <xdr:row>23</xdr:row>
      <xdr:rowOff>38101</xdr:rowOff>
    </xdr:from>
    <xdr:to>
      <xdr:col>6</xdr:col>
      <xdr:colOff>628651</xdr:colOff>
      <xdr:row>23</xdr:row>
      <xdr:rowOff>552451</xdr:rowOff>
    </xdr:to>
    <xdr:pic>
      <xdr:nvPicPr>
        <xdr:cNvPr id="52" name="51 Imagen" descr="pvem.bmp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14301" y="10229851"/>
          <a:ext cx="514350" cy="514350"/>
        </a:xfrm>
        <a:prstGeom prst="rect">
          <a:avLst/>
        </a:prstGeom>
      </xdr:spPr>
    </xdr:pic>
    <xdr:clientData/>
  </xdr:twoCellAnchor>
  <xdr:twoCellAnchor>
    <xdr:from>
      <xdr:col>6</xdr:col>
      <xdr:colOff>123825</xdr:colOff>
      <xdr:row>24</xdr:row>
      <xdr:rowOff>57150</xdr:rowOff>
    </xdr:from>
    <xdr:to>
      <xdr:col>6</xdr:col>
      <xdr:colOff>608768</xdr:colOff>
      <xdr:row>24</xdr:row>
      <xdr:rowOff>536106</xdr:rowOff>
    </xdr:to>
    <xdr:pic>
      <xdr:nvPicPr>
        <xdr:cNvPr id="53" name="52 Imagen" descr="pan.bmp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3825" y="10848975"/>
          <a:ext cx="484943" cy="478956"/>
        </a:xfrm>
        <a:prstGeom prst="rect">
          <a:avLst/>
        </a:prstGeom>
      </xdr:spPr>
    </xdr:pic>
    <xdr:clientData/>
  </xdr:twoCellAnchor>
  <xdr:twoCellAnchor>
    <xdr:from>
      <xdr:col>6</xdr:col>
      <xdr:colOff>57150</xdr:colOff>
      <xdr:row>25</xdr:row>
      <xdr:rowOff>47625</xdr:rowOff>
    </xdr:from>
    <xdr:to>
      <xdr:col>6</xdr:col>
      <xdr:colOff>675679</xdr:colOff>
      <xdr:row>25</xdr:row>
      <xdr:rowOff>609600</xdr:rowOff>
    </xdr:to>
    <xdr:pic>
      <xdr:nvPicPr>
        <xdr:cNvPr id="54" name="53 Imagen" descr="alianza.bmp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7150" y="11439525"/>
          <a:ext cx="618529" cy="56197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26</xdr:row>
      <xdr:rowOff>47625</xdr:rowOff>
    </xdr:from>
    <xdr:to>
      <xdr:col>6</xdr:col>
      <xdr:colOff>620200</xdr:colOff>
      <xdr:row>26</xdr:row>
      <xdr:rowOff>609600</xdr:rowOff>
    </xdr:to>
    <xdr:pic>
      <xdr:nvPicPr>
        <xdr:cNvPr id="55" name="54 Imagen" descr="nulos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0" y="12106275"/>
          <a:ext cx="524950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12</xdr:row>
      <xdr:rowOff>19050</xdr:rowOff>
    </xdr:from>
    <xdr:to>
      <xdr:col>0</xdr:col>
      <xdr:colOff>676274</xdr:colOff>
      <xdr:row>12</xdr:row>
      <xdr:rowOff>581024</xdr:rowOff>
    </xdr:to>
    <xdr:pic>
      <xdr:nvPicPr>
        <xdr:cNvPr id="34" name="33 Imagen" descr="pri.bmp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4775" y="5438775"/>
          <a:ext cx="571499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14</xdr:row>
      <xdr:rowOff>28575</xdr:rowOff>
    </xdr:from>
    <xdr:to>
      <xdr:col>0</xdr:col>
      <xdr:colOff>628650</xdr:colOff>
      <xdr:row>14</xdr:row>
      <xdr:rowOff>542925</xdr:rowOff>
    </xdr:to>
    <xdr:pic>
      <xdr:nvPicPr>
        <xdr:cNvPr id="35" name="34 Imagen" descr="pvem.bmp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14300" y="6648450"/>
          <a:ext cx="514350" cy="514350"/>
        </a:xfrm>
        <a:prstGeom prst="rect">
          <a:avLst/>
        </a:prstGeom>
      </xdr:spPr>
    </xdr:pic>
    <xdr:clientData/>
  </xdr:twoCellAnchor>
  <xdr:twoCellAnchor>
    <xdr:from>
      <xdr:col>6</xdr:col>
      <xdr:colOff>98612</xdr:colOff>
      <xdr:row>22</xdr:row>
      <xdr:rowOff>53789</xdr:rowOff>
    </xdr:from>
    <xdr:to>
      <xdr:col>6</xdr:col>
      <xdr:colOff>689162</xdr:colOff>
      <xdr:row>22</xdr:row>
      <xdr:rowOff>510897</xdr:rowOff>
    </xdr:to>
    <xdr:pic>
      <xdr:nvPicPr>
        <xdr:cNvPr id="36" name="35 Imagen" descr="prd pt con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885024" y="10564907"/>
          <a:ext cx="590550" cy="457108"/>
        </a:xfrm>
        <a:prstGeom prst="rect">
          <a:avLst/>
        </a:prstGeom>
      </xdr:spPr>
    </xdr:pic>
    <xdr:clientData/>
  </xdr:twoCellAnchor>
  <xdr:twoCellAnchor>
    <xdr:from>
      <xdr:col>6</xdr:col>
      <xdr:colOff>133350</xdr:colOff>
      <xdr:row>15</xdr:row>
      <xdr:rowOff>65853</xdr:rowOff>
    </xdr:from>
    <xdr:to>
      <xdr:col>6</xdr:col>
      <xdr:colOff>619125</xdr:colOff>
      <xdr:row>15</xdr:row>
      <xdr:rowOff>545631</xdr:rowOff>
    </xdr:to>
    <xdr:pic>
      <xdr:nvPicPr>
        <xdr:cNvPr id="37" name="36 Imagen" descr="pan.bmp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3350" y="7285803"/>
          <a:ext cx="485775" cy="479778"/>
        </a:xfrm>
        <a:prstGeom prst="rect">
          <a:avLst/>
        </a:prstGeom>
      </xdr:spPr>
    </xdr:pic>
    <xdr:clientData/>
  </xdr:twoCellAnchor>
  <xdr:twoCellAnchor>
    <xdr:from>
      <xdr:col>6</xdr:col>
      <xdr:colOff>57150</xdr:colOff>
      <xdr:row>16</xdr:row>
      <xdr:rowOff>38100</xdr:rowOff>
    </xdr:from>
    <xdr:to>
      <xdr:col>6</xdr:col>
      <xdr:colOff>675679</xdr:colOff>
      <xdr:row>16</xdr:row>
      <xdr:rowOff>600075</xdr:rowOff>
    </xdr:to>
    <xdr:pic>
      <xdr:nvPicPr>
        <xdr:cNvPr id="38" name="37 Imagen" descr="alianza.bmp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7150" y="7858125"/>
          <a:ext cx="618529" cy="561975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17</xdr:row>
      <xdr:rowOff>38100</xdr:rowOff>
    </xdr:from>
    <xdr:to>
      <xdr:col>6</xdr:col>
      <xdr:colOff>629725</xdr:colOff>
      <xdr:row>17</xdr:row>
      <xdr:rowOff>600075</xdr:rowOff>
    </xdr:to>
    <xdr:pic>
      <xdr:nvPicPr>
        <xdr:cNvPr id="39" name="38 Imagen" descr="nulos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04775" y="8496300"/>
          <a:ext cx="524950" cy="561975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12</xdr:row>
      <xdr:rowOff>19050</xdr:rowOff>
    </xdr:from>
    <xdr:to>
      <xdr:col>6</xdr:col>
      <xdr:colOff>676274</xdr:colOff>
      <xdr:row>12</xdr:row>
      <xdr:rowOff>581024</xdr:rowOff>
    </xdr:to>
    <xdr:pic>
      <xdr:nvPicPr>
        <xdr:cNvPr id="40" name="39 Imagen" descr="pri.bmp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4775" y="5438775"/>
          <a:ext cx="571499" cy="561974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14</xdr:row>
      <xdr:rowOff>28575</xdr:rowOff>
    </xdr:from>
    <xdr:to>
      <xdr:col>6</xdr:col>
      <xdr:colOff>628650</xdr:colOff>
      <xdr:row>14</xdr:row>
      <xdr:rowOff>542925</xdr:rowOff>
    </xdr:to>
    <xdr:pic>
      <xdr:nvPicPr>
        <xdr:cNvPr id="41" name="40 Imagen" descr="pvem.bmp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14300" y="6648450"/>
          <a:ext cx="514350" cy="514350"/>
        </a:xfrm>
        <a:prstGeom prst="rect">
          <a:avLst/>
        </a:prstGeom>
      </xdr:spPr>
    </xdr:pic>
    <xdr:clientData/>
  </xdr:twoCellAnchor>
  <xdr:twoCellAnchor>
    <xdr:from>
      <xdr:col>0</xdr:col>
      <xdr:colOff>56030</xdr:colOff>
      <xdr:row>22</xdr:row>
      <xdr:rowOff>78441</xdr:rowOff>
    </xdr:from>
    <xdr:to>
      <xdr:col>0</xdr:col>
      <xdr:colOff>646580</xdr:colOff>
      <xdr:row>22</xdr:row>
      <xdr:rowOff>535549</xdr:rowOff>
    </xdr:to>
    <xdr:pic>
      <xdr:nvPicPr>
        <xdr:cNvPr id="42" name="41 Imagen" descr="prd pt con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030" y="10589559"/>
          <a:ext cx="590550" cy="457108"/>
        </a:xfrm>
        <a:prstGeom prst="rect">
          <a:avLst/>
        </a:prstGeom>
      </xdr:spPr>
    </xdr:pic>
    <xdr:clientData/>
  </xdr:twoCellAnchor>
  <xdr:twoCellAnchor>
    <xdr:from>
      <xdr:col>6</xdr:col>
      <xdr:colOff>82923</xdr:colOff>
      <xdr:row>13</xdr:row>
      <xdr:rowOff>71718</xdr:rowOff>
    </xdr:from>
    <xdr:to>
      <xdr:col>6</xdr:col>
      <xdr:colOff>673473</xdr:colOff>
      <xdr:row>13</xdr:row>
      <xdr:rowOff>528826</xdr:rowOff>
    </xdr:to>
    <xdr:pic>
      <xdr:nvPicPr>
        <xdr:cNvPr id="44" name="43 Imagen" descr="prd pt con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869335" y="6111689"/>
          <a:ext cx="590550" cy="457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392766</xdr:colOff>
      <xdr:row>40</xdr:row>
      <xdr:rowOff>10644</xdr:rowOff>
    </xdr:from>
    <xdr:to>
      <xdr:col>29</xdr:col>
      <xdr:colOff>0</xdr:colOff>
      <xdr:row>62</xdr:row>
      <xdr:rowOff>145677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</xdr:rowOff>
    </xdr:from>
    <xdr:to>
      <xdr:col>20</xdr:col>
      <xdr:colOff>481853</xdr:colOff>
      <xdr:row>18</xdr:row>
      <xdr:rowOff>33619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20</xdr:col>
      <xdr:colOff>481853</xdr:colOff>
      <xdr:row>39</xdr:row>
      <xdr:rowOff>112059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39</xdr:row>
      <xdr:rowOff>112059</xdr:rowOff>
    </xdr:from>
    <xdr:to>
      <xdr:col>20</xdr:col>
      <xdr:colOff>481853</xdr:colOff>
      <xdr:row>62</xdr:row>
      <xdr:rowOff>134471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504265</xdr:colOff>
      <xdr:row>0</xdr:row>
      <xdr:rowOff>0</xdr:rowOff>
    </xdr:from>
    <xdr:to>
      <xdr:col>29</xdr:col>
      <xdr:colOff>67235</xdr:colOff>
      <xdr:row>18</xdr:row>
      <xdr:rowOff>44824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358587</xdr:colOff>
      <xdr:row>18</xdr:row>
      <xdr:rowOff>44824</xdr:rowOff>
    </xdr:from>
    <xdr:to>
      <xdr:col>29</xdr:col>
      <xdr:colOff>11206</xdr:colOff>
      <xdr:row>40</xdr:row>
      <xdr:rowOff>22412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717177</xdr:colOff>
      <xdr:row>0</xdr:row>
      <xdr:rowOff>0</xdr:rowOff>
    </xdr:from>
    <xdr:to>
      <xdr:col>36</xdr:col>
      <xdr:colOff>392206</xdr:colOff>
      <xdr:row>18</xdr:row>
      <xdr:rowOff>11206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11204</xdr:colOff>
      <xdr:row>39</xdr:row>
      <xdr:rowOff>156881</xdr:rowOff>
    </xdr:from>
    <xdr:to>
      <xdr:col>36</xdr:col>
      <xdr:colOff>493057</xdr:colOff>
      <xdr:row>62</xdr:row>
      <xdr:rowOff>156881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29</xdr:col>
      <xdr:colOff>0</xdr:colOff>
      <xdr:row>18</xdr:row>
      <xdr:rowOff>0</xdr:rowOff>
    </xdr:from>
    <xdr:to>
      <xdr:col>36</xdr:col>
      <xdr:colOff>616324</xdr:colOff>
      <xdr:row>40</xdr:row>
      <xdr:rowOff>67236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0.00678</cdr:x>
      <cdr:y>0.14721</cdr:y>
    </cdr:from>
    <cdr:to>
      <cdr:x>0.20624</cdr:x>
      <cdr:y>0.31218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6029" y="649941"/>
          <a:ext cx="1647266" cy="728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AR" sz="2400" b="1">
              <a:solidFill>
                <a:sysClr val="window" lastClr="FFFFFF"/>
              </a:solidFill>
            </a:rPr>
            <a:t>Distrito 8º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40480</xdr:rowOff>
    </xdr:from>
    <xdr:to>
      <xdr:col>0</xdr:col>
      <xdr:colOff>727076</xdr:colOff>
      <xdr:row>5</xdr:row>
      <xdr:rowOff>0</xdr:rowOff>
    </xdr:to>
    <xdr:pic>
      <xdr:nvPicPr>
        <xdr:cNvPr id="2" name="1 Imagen" descr="pri ver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916780"/>
          <a:ext cx="698501" cy="559595"/>
        </a:xfrm>
        <a:prstGeom prst="rect">
          <a:avLst/>
        </a:prstGeom>
      </xdr:spPr>
    </xdr:pic>
    <xdr:clientData/>
  </xdr:twoCellAnchor>
  <xdr:twoCellAnchor>
    <xdr:from>
      <xdr:col>0</xdr:col>
      <xdr:colOff>76201</xdr:colOff>
      <xdr:row>5</xdr:row>
      <xdr:rowOff>85817</xdr:rowOff>
    </xdr:from>
    <xdr:to>
      <xdr:col>0</xdr:col>
      <xdr:colOff>666751</xdr:colOff>
      <xdr:row>5</xdr:row>
      <xdr:rowOff>542925</xdr:rowOff>
    </xdr:to>
    <xdr:pic>
      <xdr:nvPicPr>
        <xdr:cNvPr id="3" name="2 Imagen" descr="prd pt con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1" y="1562192"/>
          <a:ext cx="590550" cy="457108"/>
        </a:xfrm>
        <a:prstGeom prst="rect">
          <a:avLst/>
        </a:prstGeom>
      </xdr:spPr>
    </xdr:pic>
    <xdr:clientData/>
  </xdr:twoCellAnchor>
  <xdr:twoCellAnchor>
    <xdr:from>
      <xdr:col>0</xdr:col>
      <xdr:colOff>123826</xdr:colOff>
      <xdr:row>6</xdr:row>
      <xdr:rowOff>65735</xdr:rowOff>
    </xdr:from>
    <xdr:to>
      <xdr:col>0</xdr:col>
      <xdr:colOff>600076</xdr:colOff>
      <xdr:row>6</xdr:row>
      <xdr:rowOff>536106</xdr:rowOff>
    </xdr:to>
    <xdr:pic>
      <xdr:nvPicPr>
        <xdr:cNvPr id="4" name="3 Imagen" descr="pan.bmp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6" y="2142185"/>
          <a:ext cx="476250" cy="470371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</xdr:row>
      <xdr:rowOff>19051</xdr:rowOff>
    </xdr:from>
    <xdr:to>
      <xdr:col>0</xdr:col>
      <xdr:colOff>666154</xdr:colOff>
      <xdr:row>7</xdr:row>
      <xdr:rowOff>581025</xdr:rowOff>
    </xdr:to>
    <xdr:pic>
      <xdr:nvPicPr>
        <xdr:cNvPr id="5" name="4 Imagen" descr="alianza.bmp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7625" y="2695576"/>
          <a:ext cx="618529" cy="561974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13</xdr:row>
      <xdr:rowOff>76200</xdr:rowOff>
    </xdr:from>
    <xdr:to>
      <xdr:col>0</xdr:col>
      <xdr:colOff>666750</xdr:colOff>
      <xdr:row>13</xdr:row>
      <xdr:rowOff>533308</xdr:rowOff>
    </xdr:to>
    <xdr:pic>
      <xdr:nvPicPr>
        <xdr:cNvPr id="7" name="6 Imagen" descr="prd pt con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" y="4733925"/>
          <a:ext cx="590550" cy="457108"/>
        </a:xfrm>
        <a:prstGeom prst="rect">
          <a:avLst/>
        </a:prstGeom>
      </xdr:spPr>
    </xdr:pic>
    <xdr:clientData/>
  </xdr:twoCellAnchor>
  <xdr:twoCellAnchor>
    <xdr:from>
      <xdr:col>0</xdr:col>
      <xdr:colOff>133350</xdr:colOff>
      <xdr:row>15</xdr:row>
      <xdr:rowOff>65853</xdr:rowOff>
    </xdr:from>
    <xdr:to>
      <xdr:col>0</xdr:col>
      <xdr:colOff>619125</xdr:colOff>
      <xdr:row>15</xdr:row>
      <xdr:rowOff>545631</xdr:rowOff>
    </xdr:to>
    <xdr:pic>
      <xdr:nvPicPr>
        <xdr:cNvPr id="8" name="7 Imagen" descr="pan.bmp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3350" y="5323653"/>
          <a:ext cx="485775" cy="479778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16</xdr:row>
      <xdr:rowOff>38100</xdr:rowOff>
    </xdr:from>
    <xdr:to>
      <xdr:col>0</xdr:col>
      <xdr:colOff>675679</xdr:colOff>
      <xdr:row>16</xdr:row>
      <xdr:rowOff>600075</xdr:rowOff>
    </xdr:to>
    <xdr:pic>
      <xdr:nvPicPr>
        <xdr:cNvPr id="9" name="8 Imagen" descr="alianza.bmp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7150" y="5895975"/>
          <a:ext cx="618529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21</xdr:row>
      <xdr:rowOff>47625</xdr:rowOff>
    </xdr:from>
    <xdr:to>
      <xdr:col>0</xdr:col>
      <xdr:colOff>666750</xdr:colOff>
      <xdr:row>21</xdr:row>
      <xdr:rowOff>542925</xdr:rowOff>
    </xdr:to>
    <xdr:pic>
      <xdr:nvPicPr>
        <xdr:cNvPr id="10" name="9 Imagen" descr="pri.bmp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251" y="7229475"/>
          <a:ext cx="571499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23</xdr:row>
      <xdr:rowOff>38101</xdr:rowOff>
    </xdr:from>
    <xdr:to>
      <xdr:col>0</xdr:col>
      <xdr:colOff>628651</xdr:colOff>
      <xdr:row>23</xdr:row>
      <xdr:rowOff>523875</xdr:rowOff>
    </xdr:to>
    <xdr:pic>
      <xdr:nvPicPr>
        <xdr:cNvPr id="12" name="11 Imagen" descr="pvem.bmp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14301" y="8420101"/>
          <a:ext cx="514350" cy="485774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24</xdr:row>
      <xdr:rowOff>57150</xdr:rowOff>
    </xdr:from>
    <xdr:to>
      <xdr:col>0</xdr:col>
      <xdr:colOff>608768</xdr:colOff>
      <xdr:row>24</xdr:row>
      <xdr:rowOff>536106</xdr:rowOff>
    </xdr:to>
    <xdr:pic>
      <xdr:nvPicPr>
        <xdr:cNvPr id="13" name="12 Imagen" descr="pan.bmp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3825" y="9134475"/>
          <a:ext cx="484943" cy="478956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25</xdr:row>
      <xdr:rowOff>47625</xdr:rowOff>
    </xdr:from>
    <xdr:to>
      <xdr:col>0</xdr:col>
      <xdr:colOff>675679</xdr:colOff>
      <xdr:row>25</xdr:row>
      <xdr:rowOff>609600</xdr:rowOff>
    </xdr:to>
    <xdr:pic>
      <xdr:nvPicPr>
        <xdr:cNvPr id="14" name="13 Imagen" descr="alianza.bmp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57150" y="9725025"/>
          <a:ext cx="618529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26</xdr:row>
      <xdr:rowOff>19050</xdr:rowOff>
    </xdr:from>
    <xdr:to>
      <xdr:col>0</xdr:col>
      <xdr:colOff>629725</xdr:colOff>
      <xdr:row>26</xdr:row>
      <xdr:rowOff>581025</xdr:rowOff>
    </xdr:to>
    <xdr:pic>
      <xdr:nvPicPr>
        <xdr:cNvPr id="15" name="14 Imagen" descr="nulos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04775" y="11401425"/>
          <a:ext cx="524950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17</xdr:row>
      <xdr:rowOff>9525</xdr:rowOff>
    </xdr:from>
    <xdr:to>
      <xdr:col>0</xdr:col>
      <xdr:colOff>629725</xdr:colOff>
      <xdr:row>17</xdr:row>
      <xdr:rowOff>571500</xdr:rowOff>
    </xdr:to>
    <xdr:pic>
      <xdr:nvPicPr>
        <xdr:cNvPr id="16" name="15 Imagen" descr="nulos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04775" y="7010400"/>
          <a:ext cx="524950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8</xdr:row>
      <xdr:rowOff>9525</xdr:rowOff>
    </xdr:from>
    <xdr:to>
      <xdr:col>0</xdr:col>
      <xdr:colOff>639250</xdr:colOff>
      <xdr:row>8</xdr:row>
      <xdr:rowOff>571500</xdr:rowOff>
    </xdr:to>
    <xdr:pic>
      <xdr:nvPicPr>
        <xdr:cNvPr id="17" name="16 Imagen" descr="nulos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14300" y="3228975"/>
          <a:ext cx="524950" cy="561975"/>
        </a:xfrm>
        <a:prstGeom prst="rect">
          <a:avLst/>
        </a:prstGeom>
      </xdr:spPr>
    </xdr:pic>
    <xdr:clientData/>
  </xdr:twoCellAnchor>
  <xdr:twoCellAnchor>
    <xdr:from>
      <xdr:col>6</xdr:col>
      <xdr:colOff>39782</xdr:colOff>
      <xdr:row>4</xdr:row>
      <xdr:rowOff>40482</xdr:rowOff>
    </xdr:from>
    <xdr:to>
      <xdr:col>6</xdr:col>
      <xdr:colOff>738283</xdr:colOff>
      <xdr:row>5</xdr:row>
      <xdr:rowOff>2</xdr:rowOff>
    </xdr:to>
    <xdr:pic>
      <xdr:nvPicPr>
        <xdr:cNvPr id="18" name="17 Imagen" descr="pri ver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758958" y="1642923"/>
          <a:ext cx="698501" cy="564638"/>
        </a:xfrm>
        <a:prstGeom prst="rect">
          <a:avLst/>
        </a:prstGeom>
      </xdr:spPr>
    </xdr:pic>
    <xdr:clientData/>
  </xdr:twoCellAnchor>
  <xdr:twoCellAnchor>
    <xdr:from>
      <xdr:col>6</xdr:col>
      <xdr:colOff>76201</xdr:colOff>
      <xdr:row>5</xdr:row>
      <xdr:rowOff>85817</xdr:rowOff>
    </xdr:from>
    <xdr:to>
      <xdr:col>6</xdr:col>
      <xdr:colOff>666751</xdr:colOff>
      <xdr:row>5</xdr:row>
      <xdr:rowOff>542925</xdr:rowOff>
    </xdr:to>
    <xdr:pic>
      <xdr:nvPicPr>
        <xdr:cNvPr id="19" name="18 Imagen" descr="prd pt con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792576" y="2038442"/>
          <a:ext cx="590550" cy="457108"/>
        </a:xfrm>
        <a:prstGeom prst="rect">
          <a:avLst/>
        </a:prstGeom>
      </xdr:spPr>
    </xdr:pic>
    <xdr:clientData/>
  </xdr:twoCellAnchor>
  <xdr:twoCellAnchor>
    <xdr:from>
      <xdr:col>6</xdr:col>
      <xdr:colOff>123826</xdr:colOff>
      <xdr:row>6</xdr:row>
      <xdr:rowOff>65735</xdr:rowOff>
    </xdr:from>
    <xdr:to>
      <xdr:col>6</xdr:col>
      <xdr:colOff>600076</xdr:colOff>
      <xdr:row>6</xdr:row>
      <xdr:rowOff>536106</xdr:rowOff>
    </xdr:to>
    <xdr:pic>
      <xdr:nvPicPr>
        <xdr:cNvPr id="20" name="19 Imagen" descr="pan.bmp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840201" y="2618435"/>
          <a:ext cx="476250" cy="470371"/>
        </a:xfrm>
        <a:prstGeom prst="rect">
          <a:avLst/>
        </a:prstGeom>
      </xdr:spPr>
    </xdr:pic>
    <xdr:clientData/>
  </xdr:twoCellAnchor>
  <xdr:twoCellAnchor>
    <xdr:from>
      <xdr:col>6</xdr:col>
      <xdr:colOff>47625</xdr:colOff>
      <xdr:row>7</xdr:row>
      <xdr:rowOff>19051</xdr:rowOff>
    </xdr:from>
    <xdr:to>
      <xdr:col>6</xdr:col>
      <xdr:colOff>666154</xdr:colOff>
      <xdr:row>7</xdr:row>
      <xdr:rowOff>581025</xdr:rowOff>
    </xdr:to>
    <xdr:pic>
      <xdr:nvPicPr>
        <xdr:cNvPr id="21" name="20 Imagen" descr="alianza.bmp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764000" y="3171826"/>
          <a:ext cx="618529" cy="561974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8</xdr:row>
      <xdr:rowOff>19050</xdr:rowOff>
    </xdr:from>
    <xdr:to>
      <xdr:col>6</xdr:col>
      <xdr:colOff>601150</xdr:colOff>
      <xdr:row>8</xdr:row>
      <xdr:rowOff>581025</xdr:rowOff>
    </xdr:to>
    <xdr:pic>
      <xdr:nvPicPr>
        <xdr:cNvPr id="22" name="21 Imagen" descr="nulos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6792575" y="3771900"/>
          <a:ext cx="524950" cy="561975"/>
        </a:xfrm>
        <a:prstGeom prst="rect">
          <a:avLst/>
        </a:prstGeom>
      </xdr:spPr>
    </xdr:pic>
    <xdr:clientData/>
  </xdr:twoCellAnchor>
  <xdr:twoCellAnchor>
    <xdr:from>
      <xdr:col>6</xdr:col>
      <xdr:colOff>87406</xdr:colOff>
      <xdr:row>13</xdr:row>
      <xdr:rowOff>87406</xdr:rowOff>
    </xdr:from>
    <xdr:to>
      <xdr:col>6</xdr:col>
      <xdr:colOff>677956</xdr:colOff>
      <xdr:row>13</xdr:row>
      <xdr:rowOff>544514</xdr:rowOff>
    </xdr:to>
    <xdr:pic>
      <xdr:nvPicPr>
        <xdr:cNvPr id="35" name="34 Imagen" descr="prd pt con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806582" y="6093759"/>
          <a:ext cx="590550" cy="457108"/>
        </a:xfrm>
        <a:prstGeom prst="rect">
          <a:avLst/>
        </a:prstGeom>
      </xdr:spPr>
    </xdr:pic>
    <xdr:clientData/>
  </xdr:twoCellAnchor>
  <xdr:twoCellAnchor>
    <xdr:from>
      <xdr:col>6</xdr:col>
      <xdr:colOff>133350</xdr:colOff>
      <xdr:row>15</xdr:row>
      <xdr:rowOff>65853</xdr:rowOff>
    </xdr:from>
    <xdr:to>
      <xdr:col>6</xdr:col>
      <xdr:colOff>619125</xdr:colOff>
      <xdr:row>15</xdr:row>
      <xdr:rowOff>545631</xdr:rowOff>
    </xdr:to>
    <xdr:pic>
      <xdr:nvPicPr>
        <xdr:cNvPr id="36" name="35 Imagen" descr="pan.bmp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3350" y="6612126"/>
          <a:ext cx="485775" cy="479778"/>
        </a:xfrm>
        <a:prstGeom prst="rect">
          <a:avLst/>
        </a:prstGeom>
      </xdr:spPr>
    </xdr:pic>
    <xdr:clientData/>
  </xdr:twoCellAnchor>
  <xdr:twoCellAnchor>
    <xdr:from>
      <xdr:col>6</xdr:col>
      <xdr:colOff>57150</xdr:colOff>
      <xdr:row>16</xdr:row>
      <xdr:rowOff>38100</xdr:rowOff>
    </xdr:from>
    <xdr:to>
      <xdr:col>6</xdr:col>
      <xdr:colOff>675679</xdr:colOff>
      <xdr:row>16</xdr:row>
      <xdr:rowOff>600075</xdr:rowOff>
    </xdr:to>
    <xdr:pic>
      <xdr:nvPicPr>
        <xdr:cNvPr id="37" name="36 Imagen" descr="alianza.bmp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7150" y="7190509"/>
          <a:ext cx="618529" cy="561975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17</xdr:row>
      <xdr:rowOff>9525</xdr:rowOff>
    </xdr:from>
    <xdr:to>
      <xdr:col>6</xdr:col>
      <xdr:colOff>629725</xdr:colOff>
      <xdr:row>17</xdr:row>
      <xdr:rowOff>571500</xdr:rowOff>
    </xdr:to>
    <xdr:pic>
      <xdr:nvPicPr>
        <xdr:cNvPr id="38" name="37 Imagen" descr="nulos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04775" y="7768070"/>
          <a:ext cx="524950" cy="561975"/>
        </a:xfrm>
        <a:prstGeom prst="rect">
          <a:avLst/>
        </a:prstGeom>
      </xdr:spPr>
    </xdr:pic>
    <xdr:clientData/>
  </xdr:twoCellAnchor>
  <xdr:twoCellAnchor editAs="oneCell">
    <xdr:from>
      <xdr:col>6</xdr:col>
      <xdr:colOff>72840</xdr:colOff>
      <xdr:row>21</xdr:row>
      <xdr:rowOff>70037</xdr:rowOff>
    </xdr:from>
    <xdr:to>
      <xdr:col>6</xdr:col>
      <xdr:colOff>644339</xdr:colOff>
      <xdr:row>21</xdr:row>
      <xdr:rowOff>565337</xdr:rowOff>
    </xdr:to>
    <xdr:pic>
      <xdr:nvPicPr>
        <xdr:cNvPr id="39" name="38 Imagen" descr="pri.bmp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6792016" y="9875184"/>
          <a:ext cx="571499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114301</xdr:colOff>
      <xdr:row>23</xdr:row>
      <xdr:rowOff>38101</xdr:rowOff>
    </xdr:from>
    <xdr:to>
      <xdr:col>6</xdr:col>
      <xdr:colOff>628651</xdr:colOff>
      <xdr:row>23</xdr:row>
      <xdr:rowOff>523875</xdr:rowOff>
    </xdr:to>
    <xdr:pic>
      <xdr:nvPicPr>
        <xdr:cNvPr id="41" name="40 Imagen" descr="pvem.bmp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14301" y="10394374"/>
          <a:ext cx="514350" cy="485774"/>
        </a:xfrm>
        <a:prstGeom prst="rect">
          <a:avLst/>
        </a:prstGeom>
      </xdr:spPr>
    </xdr:pic>
    <xdr:clientData/>
  </xdr:twoCellAnchor>
  <xdr:twoCellAnchor>
    <xdr:from>
      <xdr:col>6</xdr:col>
      <xdr:colOff>123825</xdr:colOff>
      <xdr:row>24</xdr:row>
      <xdr:rowOff>57150</xdr:rowOff>
    </xdr:from>
    <xdr:to>
      <xdr:col>6</xdr:col>
      <xdr:colOff>608768</xdr:colOff>
      <xdr:row>24</xdr:row>
      <xdr:rowOff>536106</xdr:rowOff>
    </xdr:to>
    <xdr:pic>
      <xdr:nvPicPr>
        <xdr:cNvPr id="42" name="41 Imagen" descr="pan.bmp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3825" y="11019559"/>
          <a:ext cx="484943" cy="478956"/>
        </a:xfrm>
        <a:prstGeom prst="rect">
          <a:avLst/>
        </a:prstGeom>
      </xdr:spPr>
    </xdr:pic>
    <xdr:clientData/>
  </xdr:twoCellAnchor>
  <xdr:twoCellAnchor>
    <xdr:from>
      <xdr:col>6</xdr:col>
      <xdr:colOff>57150</xdr:colOff>
      <xdr:row>25</xdr:row>
      <xdr:rowOff>47625</xdr:rowOff>
    </xdr:from>
    <xdr:to>
      <xdr:col>6</xdr:col>
      <xdr:colOff>675679</xdr:colOff>
      <xdr:row>25</xdr:row>
      <xdr:rowOff>609600</xdr:rowOff>
    </xdr:to>
    <xdr:pic>
      <xdr:nvPicPr>
        <xdr:cNvPr id="43" name="42 Imagen" descr="alianza.bmp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57150" y="11616170"/>
          <a:ext cx="618529" cy="552450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26</xdr:row>
      <xdr:rowOff>19050</xdr:rowOff>
    </xdr:from>
    <xdr:to>
      <xdr:col>6</xdr:col>
      <xdr:colOff>629725</xdr:colOff>
      <xdr:row>26</xdr:row>
      <xdr:rowOff>581025</xdr:rowOff>
    </xdr:to>
    <xdr:pic>
      <xdr:nvPicPr>
        <xdr:cNvPr id="44" name="43 Imagen" descr="nulos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04775" y="12193732"/>
          <a:ext cx="524950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100852</xdr:colOff>
      <xdr:row>12</xdr:row>
      <xdr:rowOff>56030</xdr:rowOff>
    </xdr:from>
    <xdr:to>
      <xdr:col>0</xdr:col>
      <xdr:colOff>672351</xdr:colOff>
      <xdr:row>12</xdr:row>
      <xdr:rowOff>551330</xdr:rowOff>
    </xdr:to>
    <xdr:pic>
      <xdr:nvPicPr>
        <xdr:cNvPr id="46" name="45 Imagen" descr="pri.bmp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0852" y="5457265"/>
          <a:ext cx="571499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123264</xdr:colOff>
      <xdr:row>14</xdr:row>
      <xdr:rowOff>56030</xdr:rowOff>
    </xdr:from>
    <xdr:to>
      <xdr:col>0</xdr:col>
      <xdr:colOff>637614</xdr:colOff>
      <xdr:row>14</xdr:row>
      <xdr:rowOff>541804</xdr:rowOff>
    </xdr:to>
    <xdr:pic>
      <xdr:nvPicPr>
        <xdr:cNvPr id="47" name="46 Imagen" descr="pvem.bmp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3264" y="6667501"/>
          <a:ext cx="514350" cy="485774"/>
        </a:xfrm>
        <a:prstGeom prst="rect">
          <a:avLst/>
        </a:prstGeom>
      </xdr:spPr>
    </xdr:pic>
    <xdr:clientData/>
  </xdr:twoCellAnchor>
  <xdr:twoCellAnchor editAs="oneCell">
    <xdr:from>
      <xdr:col>6</xdr:col>
      <xdr:colOff>118782</xdr:colOff>
      <xdr:row>14</xdr:row>
      <xdr:rowOff>85165</xdr:rowOff>
    </xdr:from>
    <xdr:to>
      <xdr:col>6</xdr:col>
      <xdr:colOff>633132</xdr:colOff>
      <xdr:row>14</xdr:row>
      <xdr:rowOff>570939</xdr:rowOff>
    </xdr:to>
    <xdr:pic>
      <xdr:nvPicPr>
        <xdr:cNvPr id="51" name="50 Imagen" descr="pvem.bmp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6837958" y="6696636"/>
          <a:ext cx="514350" cy="485774"/>
        </a:xfrm>
        <a:prstGeom prst="rect">
          <a:avLst/>
        </a:prstGeom>
      </xdr:spPr>
    </xdr:pic>
    <xdr:clientData/>
  </xdr:twoCellAnchor>
  <xdr:twoCellAnchor editAs="oneCell">
    <xdr:from>
      <xdr:col>6</xdr:col>
      <xdr:colOff>90769</xdr:colOff>
      <xdr:row>12</xdr:row>
      <xdr:rowOff>43142</xdr:rowOff>
    </xdr:from>
    <xdr:to>
      <xdr:col>6</xdr:col>
      <xdr:colOff>662268</xdr:colOff>
      <xdr:row>12</xdr:row>
      <xdr:rowOff>538442</xdr:rowOff>
    </xdr:to>
    <xdr:pic>
      <xdr:nvPicPr>
        <xdr:cNvPr id="53" name="52 Imagen" descr="pri.bmp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6809945" y="5444377"/>
          <a:ext cx="571499" cy="495300"/>
        </a:xfrm>
        <a:prstGeom prst="rect">
          <a:avLst/>
        </a:prstGeom>
      </xdr:spPr>
    </xdr:pic>
    <xdr:clientData/>
  </xdr:twoCellAnchor>
  <xdr:twoCellAnchor>
    <xdr:from>
      <xdr:col>0</xdr:col>
      <xdr:colOff>78441</xdr:colOff>
      <xdr:row>22</xdr:row>
      <xdr:rowOff>78442</xdr:rowOff>
    </xdr:from>
    <xdr:to>
      <xdr:col>0</xdr:col>
      <xdr:colOff>668991</xdr:colOff>
      <xdr:row>22</xdr:row>
      <xdr:rowOff>535550</xdr:rowOff>
    </xdr:to>
    <xdr:pic>
      <xdr:nvPicPr>
        <xdr:cNvPr id="45" name="44 Imagen" descr="prd pt con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441" y="10488707"/>
          <a:ext cx="590550" cy="457108"/>
        </a:xfrm>
        <a:prstGeom prst="rect">
          <a:avLst/>
        </a:prstGeom>
      </xdr:spPr>
    </xdr:pic>
    <xdr:clientData/>
  </xdr:twoCellAnchor>
  <xdr:twoCellAnchor>
    <xdr:from>
      <xdr:col>6</xdr:col>
      <xdr:colOff>78442</xdr:colOff>
      <xdr:row>22</xdr:row>
      <xdr:rowOff>56029</xdr:rowOff>
    </xdr:from>
    <xdr:to>
      <xdr:col>6</xdr:col>
      <xdr:colOff>668992</xdr:colOff>
      <xdr:row>22</xdr:row>
      <xdr:rowOff>513137</xdr:rowOff>
    </xdr:to>
    <xdr:pic>
      <xdr:nvPicPr>
        <xdr:cNvPr id="50" name="49 Imagen" descr="prd pt con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797618" y="10466294"/>
          <a:ext cx="590550" cy="4571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88526</xdr:rowOff>
    </xdr:from>
    <xdr:to>
      <xdr:col>11</xdr:col>
      <xdr:colOff>152400</xdr:colOff>
      <xdr:row>68</xdr:row>
      <xdr:rowOff>183776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187036</xdr:colOff>
      <xdr:row>0</xdr:row>
      <xdr:rowOff>0</xdr:rowOff>
    </xdr:from>
    <xdr:to>
      <xdr:col>19</xdr:col>
      <xdr:colOff>380999</xdr:colOff>
      <xdr:row>20</xdr:row>
      <xdr:rowOff>133349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136814</xdr:colOff>
      <xdr:row>44</xdr:row>
      <xdr:rowOff>95247</xdr:rowOff>
    </xdr:from>
    <xdr:to>
      <xdr:col>19</xdr:col>
      <xdr:colOff>311727</xdr:colOff>
      <xdr:row>68</xdr:row>
      <xdr:rowOff>173182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34637</xdr:rowOff>
    </xdr:from>
    <xdr:to>
      <xdr:col>11</xdr:col>
      <xdr:colOff>171450</xdr:colOff>
      <xdr:row>20</xdr:row>
      <xdr:rowOff>90666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33618</xdr:rowOff>
    </xdr:from>
    <xdr:to>
      <xdr:col>11</xdr:col>
      <xdr:colOff>179294</xdr:colOff>
      <xdr:row>44</xdr:row>
      <xdr:rowOff>112060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103043</xdr:colOff>
      <xdr:row>20</xdr:row>
      <xdr:rowOff>67183</xdr:rowOff>
    </xdr:from>
    <xdr:to>
      <xdr:col>19</xdr:col>
      <xdr:colOff>245053</xdr:colOff>
      <xdr:row>44</xdr:row>
      <xdr:rowOff>172316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761999</xdr:colOff>
      <xdr:row>0</xdr:row>
      <xdr:rowOff>0</xdr:rowOff>
    </xdr:from>
    <xdr:to>
      <xdr:col>26</xdr:col>
      <xdr:colOff>676274</xdr:colOff>
      <xdr:row>20</xdr:row>
      <xdr:rowOff>57150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20</xdr:row>
      <xdr:rowOff>1</xdr:rowOff>
    </xdr:from>
    <xdr:to>
      <xdr:col>26</xdr:col>
      <xdr:colOff>600075</xdr:colOff>
      <xdr:row>39</xdr:row>
      <xdr:rowOff>57151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190500</xdr:colOff>
      <xdr:row>39</xdr:row>
      <xdr:rowOff>114300</xdr:rowOff>
    </xdr:from>
    <xdr:to>
      <xdr:col>27</xdr:col>
      <xdr:colOff>171450</xdr:colOff>
      <xdr:row>68</xdr:row>
      <xdr:rowOff>95250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0.00814</cdr:x>
      <cdr:y>0.20325</cdr:y>
    </cdr:from>
    <cdr:to>
      <cdr:x>0.20352</cdr:x>
      <cdr:y>0.35772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150" y="714375"/>
          <a:ext cx="1371554" cy="542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AR" sz="1800" b="1">
              <a:solidFill>
                <a:sysClr val="window" lastClr="FFFFFF"/>
              </a:solidFill>
            </a:rPr>
            <a:t>    </a:t>
          </a:r>
          <a:r>
            <a:rPr lang="es-AR" sz="1800" b="1">
              <a:solidFill>
                <a:schemeClr val="tx1"/>
              </a:solidFill>
            </a:rPr>
            <a:t>Distrito 6º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20732</xdr:colOff>
      <xdr:row>4</xdr:row>
      <xdr:rowOff>30957</xdr:rowOff>
    </xdr:from>
    <xdr:to>
      <xdr:col>0</xdr:col>
      <xdr:colOff>576358</xdr:colOff>
      <xdr:row>4</xdr:row>
      <xdr:rowOff>600077</xdr:rowOff>
    </xdr:to>
    <xdr:pic>
      <xdr:nvPicPr>
        <xdr:cNvPr id="2" name="1 Imagen" descr="pri ver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732" y="411957"/>
          <a:ext cx="555626" cy="569120"/>
        </a:xfrm>
        <a:prstGeom prst="rect">
          <a:avLst/>
        </a:prstGeom>
      </xdr:spPr>
    </xdr:pic>
    <xdr:clientData/>
  </xdr:twoCellAnchor>
  <xdr:twoCellAnchor>
    <xdr:from>
      <xdr:col>0</xdr:col>
      <xdr:colOff>38101</xdr:colOff>
      <xdr:row>5</xdr:row>
      <xdr:rowOff>85817</xdr:rowOff>
    </xdr:from>
    <xdr:to>
      <xdr:col>0</xdr:col>
      <xdr:colOff>561976</xdr:colOff>
      <xdr:row>5</xdr:row>
      <xdr:rowOff>542925</xdr:rowOff>
    </xdr:to>
    <xdr:pic>
      <xdr:nvPicPr>
        <xdr:cNvPr id="3" name="2 Imagen" descr="prd pt con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1" y="1076417"/>
          <a:ext cx="523875" cy="457108"/>
        </a:xfrm>
        <a:prstGeom prst="rect">
          <a:avLst/>
        </a:prstGeom>
      </xdr:spPr>
    </xdr:pic>
    <xdr:clientData/>
  </xdr:twoCellAnchor>
  <xdr:twoCellAnchor>
    <xdr:from>
      <xdr:col>0</xdr:col>
      <xdr:colOff>66676</xdr:colOff>
      <xdr:row>6</xdr:row>
      <xdr:rowOff>65735</xdr:rowOff>
    </xdr:from>
    <xdr:to>
      <xdr:col>0</xdr:col>
      <xdr:colOff>542926</xdr:colOff>
      <xdr:row>6</xdr:row>
      <xdr:rowOff>536106</xdr:rowOff>
    </xdr:to>
    <xdr:pic>
      <xdr:nvPicPr>
        <xdr:cNvPr id="4" name="3 Imagen" descr="pan.bmp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676" y="1665935"/>
          <a:ext cx="476250" cy="470371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7</xdr:row>
      <xdr:rowOff>38101</xdr:rowOff>
    </xdr:from>
    <xdr:to>
      <xdr:col>0</xdr:col>
      <xdr:colOff>589954</xdr:colOff>
      <xdr:row>7</xdr:row>
      <xdr:rowOff>600075</xdr:rowOff>
    </xdr:to>
    <xdr:pic>
      <xdr:nvPicPr>
        <xdr:cNvPr id="5" name="4 Imagen" descr="alianza.bmp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8100" y="2247901"/>
          <a:ext cx="551854" cy="561974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13</xdr:row>
      <xdr:rowOff>76200</xdr:rowOff>
    </xdr:from>
    <xdr:to>
      <xdr:col>0</xdr:col>
      <xdr:colOff>666750</xdr:colOff>
      <xdr:row>13</xdr:row>
      <xdr:rowOff>533308</xdr:rowOff>
    </xdr:to>
    <xdr:pic>
      <xdr:nvPicPr>
        <xdr:cNvPr id="7" name="6 Imagen" descr="prd pt con.bmp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200" y="6057900"/>
          <a:ext cx="590550" cy="457108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15</xdr:row>
      <xdr:rowOff>65853</xdr:rowOff>
    </xdr:from>
    <xdr:to>
      <xdr:col>0</xdr:col>
      <xdr:colOff>590550</xdr:colOff>
      <xdr:row>15</xdr:row>
      <xdr:rowOff>545631</xdr:rowOff>
    </xdr:to>
    <xdr:pic>
      <xdr:nvPicPr>
        <xdr:cNvPr id="8" name="7 Imagen" descr="pan.bmp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4775" y="6133278"/>
          <a:ext cx="485775" cy="479778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16</xdr:row>
      <xdr:rowOff>38100</xdr:rowOff>
    </xdr:from>
    <xdr:to>
      <xdr:col>0</xdr:col>
      <xdr:colOff>675679</xdr:colOff>
      <xdr:row>16</xdr:row>
      <xdr:rowOff>600075</xdr:rowOff>
    </xdr:to>
    <xdr:pic>
      <xdr:nvPicPr>
        <xdr:cNvPr id="9" name="8 Imagen" descr="alianza.bmp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7150" y="7820025"/>
          <a:ext cx="618529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100852</xdr:colOff>
      <xdr:row>12</xdr:row>
      <xdr:rowOff>56029</xdr:rowOff>
    </xdr:from>
    <xdr:to>
      <xdr:col>0</xdr:col>
      <xdr:colOff>596151</xdr:colOff>
      <xdr:row>12</xdr:row>
      <xdr:rowOff>552450</xdr:rowOff>
    </xdr:to>
    <xdr:pic>
      <xdr:nvPicPr>
        <xdr:cNvPr id="10" name="9 Imagen" descr="pri.bmp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00852" y="4266079"/>
          <a:ext cx="495299" cy="496421"/>
        </a:xfrm>
        <a:prstGeom prst="rect">
          <a:avLst/>
        </a:prstGeom>
      </xdr:spPr>
    </xdr:pic>
    <xdr:clientData/>
  </xdr:twoCellAnchor>
  <xdr:twoCellAnchor editAs="oneCell">
    <xdr:from>
      <xdr:col>0</xdr:col>
      <xdr:colOff>104214</xdr:colOff>
      <xdr:row>14</xdr:row>
      <xdr:rowOff>65555</xdr:rowOff>
    </xdr:from>
    <xdr:to>
      <xdr:col>0</xdr:col>
      <xdr:colOff>580464</xdr:colOff>
      <xdr:row>14</xdr:row>
      <xdr:rowOff>533400</xdr:rowOff>
    </xdr:to>
    <xdr:pic>
      <xdr:nvPicPr>
        <xdr:cNvPr id="11" name="10 Imagen" descr="pvem.bmp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04214" y="5513855"/>
          <a:ext cx="476250" cy="467845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0</xdr:row>
      <xdr:rowOff>9525</xdr:rowOff>
    </xdr:from>
    <xdr:to>
      <xdr:col>12</xdr:col>
      <xdr:colOff>314325</xdr:colOff>
      <xdr:row>8</xdr:row>
      <xdr:rowOff>352425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152401</xdr:colOff>
      <xdr:row>8</xdr:row>
      <xdr:rowOff>542924</xdr:rowOff>
    </xdr:from>
    <xdr:to>
      <xdr:col>12</xdr:col>
      <xdr:colOff>628651</xdr:colOff>
      <xdr:row>17</xdr:row>
      <xdr:rowOff>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topLeftCell="A19" zoomScale="85" zoomScaleNormal="85" workbookViewId="0">
      <selection activeCell="F22" sqref="F22"/>
    </sheetView>
  </sheetViews>
  <sheetFormatPr baseColWidth="10" defaultRowHeight="15"/>
  <cols>
    <col min="1" max="1" width="11" customWidth="1"/>
    <col min="2" max="2" width="35.5703125" bestFit="1" customWidth="1"/>
    <col min="3" max="3" width="11.140625" bestFit="1" customWidth="1"/>
    <col min="4" max="4" width="12.85546875" bestFit="1" customWidth="1"/>
    <col min="5" max="6" width="12.5703125" bestFit="1" customWidth="1"/>
    <col min="8" max="8" width="31" bestFit="1" customWidth="1"/>
    <col min="9" max="9" width="15.140625" bestFit="1" customWidth="1"/>
  </cols>
  <sheetData>
    <row r="1" spans="1:9" ht="26.25">
      <c r="B1" s="1" t="s">
        <v>4</v>
      </c>
    </row>
    <row r="2" spans="1:9" ht="23.25">
      <c r="A2" s="18" t="s">
        <v>6</v>
      </c>
      <c r="B2" s="18"/>
      <c r="C2" s="18"/>
      <c r="D2" s="18"/>
      <c r="E2" s="18"/>
      <c r="F2" s="18"/>
    </row>
    <row r="3" spans="1:9" ht="64.5" customHeight="1">
      <c r="A3" s="9"/>
      <c r="B3" s="9" t="s">
        <v>18</v>
      </c>
      <c r="C3" s="10" t="s">
        <v>42</v>
      </c>
      <c r="D3" s="10" t="s">
        <v>40</v>
      </c>
      <c r="E3" s="12" t="s">
        <v>38</v>
      </c>
      <c r="F3" s="12" t="s">
        <v>37</v>
      </c>
    </row>
    <row r="4" spans="1:9">
      <c r="A4" t="s">
        <v>16</v>
      </c>
      <c r="C4" s="10" t="s">
        <v>21</v>
      </c>
      <c r="D4" s="10" t="s">
        <v>22</v>
      </c>
      <c r="E4" s="10" t="s">
        <v>0</v>
      </c>
      <c r="F4" s="10" t="s">
        <v>1</v>
      </c>
      <c r="G4" s="7" t="s">
        <v>16</v>
      </c>
      <c r="H4" s="7" t="s">
        <v>16</v>
      </c>
      <c r="I4" s="7"/>
    </row>
    <row r="5" spans="1:9" ht="47.25" customHeight="1">
      <c r="A5" s="2"/>
      <c r="B5" s="3" t="s">
        <v>2</v>
      </c>
      <c r="C5" s="2">
        <v>56</v>
      </c>
      <c r="D5" s="2">
        <v>34</v>
      </c>
      <c r="E5" s="2">
        <v>45</v>
      </c>
      <c r="F5" s="2">
        <v>35</v>
      </c>
      <c r="G5" s="2"/>
      <c r="H5" s="3" t="s">
        <v>2</v>
      </c>
      <c r="I5" s="2">
        <f>SUM(C5:F5)</f>
        <v>170</v>
      </c>
    </row>
    <row r="6" spans="1:9" ht="47.25" customHeight="1">
      <c r="A6" s="2"/>
      <c r="B6" s="3" t="s">
        <v>7</v>
      </c>
      <c r="C6" s="2">
        <v>22</v>
      </c>
      <c r="D6" s="2">
        <v>30</v>
      </c>
      <c r="E6" s="2">
        <v>27</v>
      </c>
      <c r="F6" s="2">
        <v>26</v>
      </c>
      <c r="G6" s="2"/>
      <c r="H6" s="3" t="s">
        <v>7</v>
      </c>
      <c r="I6" s="2">
        <f>SUM(C6:F6)</f>
        <v>105</v>
      </c>
    </row>
    <row r="7" spans="1:9" ht="47.25" customHeight="1">
      <c r="A7" s="2"/>
      <c r="B7" s="3" t="s">
        <v>8</v>
      </c>
      <c r="C7" s="2">
        <v>19</v>
      </c>
      <c r="D7" s="2">
        <v>23</v>
      </c>
      <c r="E7" s="2">
        <v>19</v>
      </c>
      <c r="F7" s="2">
        <v>27</v>
      </c>
      <c r="G7" s="2"/>
      <c r="H7" s="3" t="s">
        <v>8</v>
      </c>
      <c r="I7" s="2">
        <f>SUM(C7:F7)</f>
        <v>88</v>
      </c>
    </row>
    <row r="8" spans="1:9" ht="47.25" customHeight="1">
      <c r="A8" s="2"/>
      <c r="B8" s="3" t="s">
        <v>35</v>
      </c>
      <c r="C8" s="2">
        <v>2</v>
      </c>
      <c r="D8" s="2">
        <v>8</v>
      </c>
      <c r="E8" s="2">
        <v>2</v>
      </c>
      <c r="F8" s="2">
        <v>11</v>
      </c>
      <c r="G8" s="2"/>
      <c r="H8" s="3" t="s">
        <v>3</v>
      </c>
      <c r="I8" s="2">
        <f>SUM(C8:F8)</f>
        <v>23</v>
      </c>
    </row>
    <row r="9" spans="1:9" ht="47.25" customHeight="1">
      <c r="A9" s="2"/>
      <c r="B9" s="3" t="s">
        <v>15</v>
      </c>
      <c r="C9" s="2">
        <v>1</v>
      </c>
      <c r="D9" s="2">
        <v>5</v>
      </c>
      <c r="E9" s="2">
        <v>7</v>
      </c>
      <c r="F9" s="2">
        <v>1</v>
      </c>
      <c r="G9" s="2"/>
      <c r="H9" s="3" t="s">
        <v>15</v>
      </c>
      <c r="I9" s="2">
        <f>SUM(C9:F9)</f>
        <v>14</v>
      </c>
    </row>
    <row r="10" spans="1:9">
      <c r="C10">
        <f>SUM(C5:C9)</f>
        <v>100</v>
      </c>
      <c r="D10">
        <f t="shared" ref="D10:F10" si="0">SUM(D5:D9)</f>
        <v>100</v>
      </c>
      <c r="E10">
        <f t="shared" si="0"/>
        <v>100</v>
      </c>
      <c r="F10">
        <f t="shared" si="0"/>
        <v>100</v>
      </c>
    </row>
    <row r="11" spans="1:9" ht="23.25">
      <c r="A11" s="18" t="s">
        <v>9</v>
      </c>
      <c r="B11" s="18"/>
      <c r="C11" s="18"/>
      <c r="D11" s="6"/>
    </row>
    <row r="12" spans="1:9" ht="23.25">
      <c r="A12" s="13" t="s">
        <v>16</v>
      </c>
      <c r="B12" s="13" t="s">
        <v>16</v>
      </c>
      <c r="C12" s="10" t="s">
        <v>21</v>
      </c>
      <c r="D12" s="10" t="s">
        <v>22</v>
      </c>
      <c r="E12" s="10" t="s">
        <v>0</v>
      </c>
      <c r="F12" s="10" t="s">
        <v>1</v>
      </c>
      <c r="G12" s="13" t="s">
        <v>16</v>
      </c>
      <c r="H12" s="7" t="s">
        <v>16</v>
      </c>
      <c r="I12" s="7"/>
    </row>
    <row r="13" spans="1:9" ht="47.25" customHeight="1">
      <c r="A13" s="2"/>
      <c r="B13" s="3" t="s">
        <v>12</v>
      </c>
      <c r="C13" s="2">
        <v>44</v>
      </c>
      <c r="D13" s="2">
        <v>35</v>
      </c>
      <c r="E13" s="2">
        <v>38</v>
      </c>
      <c r="F13" s="2">
        <v>34</v>
      </c>
      <c r="G13" s="2"/>
      <c r="H13" s="3" t="s">
        <v>12</v>
      </c>
      <c r="I13" s="2">
        <f t="shared" ref="I13:I18" si="1">SUM(C13:F13)</f>
        <v>151</v>
      </c>
    </row>
    <row r="14" spans="1:9" ht="47.25" customHeight="1">
      <c r="A14" s="2"/>
      <c r="B14" s="3" t="s">
        <v>23</v>
      </c>
      <c r="C14" s="2">
        <v>9</v>
      </c>
      <c r="D14" s="2">
        <v>15</v>
      </c>
      <c r="E14" s="2">
        <v>18</v>
      </c>
      <c r="F14" s="2">
        <v>7</v>
      </c>
      <c r="G14" s="2"/>
      <c r="H14" s="3" t="s">
        <v>10</v>
      </c>
      <c r="I14" s="2">
        <f t="shared" si="1"/>
        <v>49</v>
      </c>
    </row>
    <row r="15" spans="1:9" ht="47.25" customHeight="1">
      <c r="A15" s="2"/>
      <c r="B15" s="3" t="s">
        <v>19</v>
      </c>
      <c r="C15" s="2">
        <v>4</v>
      </c>
      <c r="D15" s="2">
        <v>4</v>
      </c>
      <c r="E15" s="2">
        <v>4</v>
      </c>
      <c r="F15" s="2">
        <v>9</v>
      </c>
      <c r="G15" s="2"/>
      <c r="H15" s="3" t="s">
        <v>19</v>
      </c>
      <c r="I15" s="2">
        <f t="shared" si="1"/>
        <v>21</v>
      </c>
    </row>
    <row r="16" spans="1:9" ht="47.25" customHeight="1">
      <c r="A16" s="2"/>
      <c r="B16" s="3" t="s">
        <v>11</v>
      </c>
      <c r="C16" s="2">
        <v>18</v>
      </c>
      <c r="D16" s="2">
        <v>29</v>
      </c>
      <c r="E16" s="2">
        <v>31</v>
      </c>
      <c r="F16" s="2">
        <v>31</v>
      </c>
      <c r="G16" s="2"/>
      <c r="H16" s="3" t="s">
        <v>11</v>
      </c>
      <c r="I16" s="2">
        <f t="shared" si="1"/>
        <v>109</v>
      </c>
    </row>
    <row r="17" spans="1:9" ht="50.25" customHeight="1">
      <c r="A17" s="2"/>
      <c r="B17" s="3" t="s">
        <v>20</v>
      </c>
      <c r="C17" s="2">
        <v>3</v>
      </c>
      <c r="D17" s="2">
        <v>10</v>
      </c>
      <c r="E17" s="2">
        <v>1</v>
      </c>
      <c r="F17" s="2">
        <v>11</v>
      </c>
      <c r="G17" s="2"/>
      <c r="H17" s="3" t="s">
        <v>20</v>
      </c>
      <c r="I17" s="2">
        <f t="shared" si="1"/>
        <v>25</v>
      </c>
    </row>
    <row r="18" spans="1:9" ht="50.25" customHeight="1">
      <c r="A18" s="2"/>
      <c r="B18" s="3" t="s">
        <v>15</v>
      </c>
      <c r="C18" s="2">
        <v>22</v>
      </c>
      <c r="D18" s="2">
        <v>7</v>
      </c>
      <c r="E18" s="2">
        <v>8</v>
      </c>
      <c r="F18" s="2">
        <v>8</v>
      </c>
      <c r="G18" s="2"/>
      <c r="H18" s="3" t="s">
        <v>15</v>
      </c>
      <c r="I18" s="2">
        <f t="shared" si="1"/>
        <v>45</v>
      </c>
    </row>
    <row r="19" spans="1:9">
      <c r="C19">
        <f t="shared" ref="C19:F19" si="2">SUM(C13:C18)</f>
        <v>100</v>
      </c>
      <c r="D19">
        <f t="shared" si="2"/>
        <v>100</v>
      </c>
      <c r="E19">
        <f t="shared" si="2"/>
        <v>100</v>
      </c>
      <c r="F19">
        <f t="shared" si="2"/>
        <v>100</v>
      </c>
    </row>
    <row r="20" spans="1:9" ht="23.25">
      <c r="A20" s="18" t="s">
        <v>5</v>
      </c>
      <c r="B20" s="18"/>
      <c r="C20" s="18"/>
      <c r="D20" s="18"/>
      <c r="E20" s="18"/>
      <c r="F20" s="18"/>
    </row>
    <row r="21" spans="1:9" ht="23.25">
      <c r="A21" s="5"/>
      <c r="B21" s="5"/>
      <c r="C21" s="10" t="s">
        <v>21</v>
      </c>
      <c r="D21" s="10" t="s">
        <v>22</v>
      </c>
      <c r="E21" s="10" t="s">
        <v>0</v>
      </c>
      <c r="F21" s="10" t="s">
        <v>1</v>
      </c>
      <c r="G21" s="7" t="s">
        <v>16</v>
      </c>
      <c r="H21" s="7" t="s">
        <v>16</v>
      </c>
      <c r="I21" s="7"/>
    </row>
    <row r="22" spans="1:9" ht="47.25" customHeight="1">
      <c r="A22" s="2"/>
      <c r="B22" s="3" t="s">
        <v>27</v>
      </c>
      <c r="C22" s="2">
        <v>39</v>
      </c>
      <c r="D22" s="2">
        <v>38</v>
      </c>
      <c r="E22" s="2">
        <v>54</v>
      </c>
      <c r="F22" s="2">
        <v>38</v>
      </c>
      <c r="G22" s="2"/>
      <c r="H22" s="3" t="s">
        <v>27</v>
      </c>
      <c r="I22" s="2">
        <f t="shared" ref="I22:I27" si="3">SUM(C22:F22)</f>
        <v>169</v>
      </c>
    </row>
    <row r="23" spans="1:9" ht="47.25" customHeight="1">
      <c r="A23" s="2"/>
      <c r="B23" s="3" t="s">
        <v>28</v>
      </c>
      <c r="C23" s="2">
        <v>13</v>
      </c>
      <c r="D23" s="2">
        <v>16</v>
      </c>
      <c r="E23" s="2">
        <v>13</v>
      </c>
      <c r="F23" s="2">
        <v>5</v>
      </c>
      <c r="G23" s="2"/>
      <c r="H23" s="3" t="s">
        <v>28</v>
      </c>
      <c r="I23" s="2">
        <f t="shared" si="3"/>
        <v>47</v>
      </c>
    </row>
    <row r="24" spans="1:9" ht="47.25" customHeight="1">
      <c r="A24" s="2"/>
      <c r="B24" s="3" t="s">
        <v>29</v>
      </c>
      <c r="C24" s="2">
        <v>5</v>
      </c>
      <c r="D24" s="2">
        <v>6</v>
      </c>
      <c r="E24" s="2">
        <v>2</v>
      </c>
      <c r="F24" s="2">
        <v>3</v>
      </c>
      <c r="G24" s="2"/>
      <c r="H24" s="2" t="s">
        <v>29</v>
      </c>
      <c r="I24" s="2">
        <f t="shared" si="3"/>
        <v>16</v>
      </c>
    </row>
    <row r="25" spans="1:9" ht="47.25" customHeight="1">
      <c r="A25" s="2"/>
      <c r="B25" s="3" t="s">
        <v>30</v>
      </c>
      <c r="C25" s="2">
        <v>19</v>
      </c>
      <c r="D25" s="2">
        <v>24</v>
      </c>
      <c r="E25" s="2">
        <v>23</v>
      </c>
      <c r="F25" s="2">
        <v>38</v>
      </c>
      <c r="G25" s="2"/>
      <c r="H25" s="3" t="s">
        <v>30</v>
      </c>
      <c r="I25" s="2">
        <f t="shared" si="3"/>
        <v>104</v>
      </c>
    </row>
    <row r="26" spans="1:9" ht="52.5" customHeight="1">
      <c r="A26" s="2"/>
      <c r="B26" s="3" t="s">
        <v>31</v>
      </c>
      <c r="C26" s="2">
        <v>3</v>
      </c>
      <c r="D26" s="2">
        <v>7</v>
      </c>
      <c r="E26" s="2">
        <v>1</v>
      </c>
      <c r="F26" s="2">
        <v>10</v>
      </c>
      <c r="G26" s="2"/>
      <c r="H26" s="3" t="s">
        <v>31</v>
      </c>
      <c r="I26" s="2">
        <f t="shared" si="3"/>
        <v>21</v>
      </c>
    </row>
    <row r="27" spans="1:9" ht="52.5" customHeight="1">
      <c r="A27" s="2"/>
      <c r="B27" s="3" t="s">
        <v>15</v>
      </c>
      <c r="C27" s="2">
        <v>21</v>
      </c>
      <c r="D27" s="2">
        <v>9</v>
      </c>
      <c r="E27" s="2">
        <v>7</v>
      </c>
      <c r="F27" s="2">
        <v>6</v>
      </c>
      <c r="G27" s="2"/>
      <c r="H27" s="3" t="s">
        <v>15</v>
      </c>
      <c r="I27" s="2">
        <f t="shared" si="3"/>
        <v>43</v>
      </c>
    </row>
    <row r="28" spans="1:9">
      <c r="C28">
        <f>SUM(C22:C27)</f>
        <v>100</v>
      </c>
      <c r="D28">
        <f t="shared" ref="D28:F28" si="4">SUM(D22:D27)</f>
        <v>100</v>
      </c>
      <c r="E28">
        <f t="shared" si="4"/>
        <v>100</v>
      </c>
      <c r="F28">
        <f t="shared" si="4"/>
        <v>100</v>
      </c>
    </row>
  </sheetData>
  <mergeCells count="3">
    <mergeCell ref="A11:C11"/>
    <mergeCell ref="A2:F2"/>
    <mergeCell ref="A20:F20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M17:AM47"/>
  <sheetViews>
    <sheetView topLeftCell="T37" zoomScale="85" zoomScaleNormal="85" workbookViewId="0">
      <selection activeCell="AB67" sqref="AB67"/>
    </sheetView>
  </sheetViews>
  <sheetFormatPr baseColWidth="10" defaultRowHeight="15"/>
  <cols>
    <col min="1" max="18" width="5" customWidth="1"/>
  </cols>
  <sheetData>
    <row r="17" ht="41.25" customHeight="1"/>
    <row r="47" spans="39:39">
      <c r="AM47" s="17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opLeftCell="A19" zoomScale="85" zoomScaleNormal="85" workbookViewId="0">
      <selection activeCell="G29" sqref="G29"/>
    </sheetView>
  </sheetViews>
  <sheetFormatPr baseColWidth="10" defaultRowHeight="15"/>
  <cols>
    <col min="1" max="1" width="11" customWidth="1"/>
    <col min="2" max="2" width="35.5703125" bestFit="1" customWidth="1"/>
    <col min="3" max="3" width="12.5703125" bestFit="1" customWidth="1"/>
    <col min="4" max="4" width="12.85546875" bestFit="1" customWidth="1"/>
    <col min="5" max="6" width="12.5703125" bestFit="1" customWidth="1"/>
    <col min="8" max="8" width="35.5703125" bestFit="1" customWidth="1"/>
  </cols>
  <sheetData>
    <row r="1" spans="1:9" ht="26.25">
      <c r="B1" s="1" t="s">
        <v>13</v>
      </c>
    </row>
    <row r="2" spans="1:9" ht="23.25">
      <c r="A2" s="18" t="s">
        <v>6</v>
      </c>
      <c r="B2" s="18"/>
      <c r="C2" s="18"/>
      <c r="D2" s="18"/>
      <c r="E2" s="18"/>
      <c r="F2" s="18"/>
    </row>
    <row r="3" spans="1:9" ht="61.5" customHeight="1">
      <c r="A3" s="9"/>
      <c r="B3" s="9" t="s">
        <v>18</v>
      </c>
      <c r="C3" s="11" t="s">
        <v>41</v>
      </c>
      <c r="D3" s="10" t="s">
        <v>43</v>
      </c>
      <c r="E3" s="11" t="s">
        <v>39</v>
      </c>
      <c r="F3" s="11" t="s">
        <v>44</v>
      </c>
    </row>
    <row r="4" spans="1:9">
      <c r="C4" s="10" t="s">
        <v>21</v>
      </c>
      <c r="D4" s="10" t="s">
        <v>22</v>
      </c>
      <c r="E4" s="10" t="s">
        <v>0</v>
      </c>
      <c r="F4" s="10" t="s">
        <v>1</v>
      </c>
      <c r="G4" s="7" t="s">
        <v>16</v>
      </c>
      <c r="H4" s="7" t="s">
        <v>16</v>
      </c>
    </row>
    <row r="5" spans="1:9" ht="47.25" customHeight="1">
      <c r="A5" s="2"/>
      <c r="B5" s="3" t="s">
        <v>2</v>
      </c>
      <c r="C5" s="8">
        <v>47</v>
      </c>
      <c r="D5" s="8">
        <v>34</v>
      </c>
      <c r="E5" s="8">
        <v>43</v>
      </c>
      <c r="F5" s="8">
        <v>45</v>
      </c>
      <c r="G5" s="2"/>
      <c r="H5" s="3" t="s">
        <v>2</v>
      </c>
      <c r="I5" s="2">
        <f>SUM(C5:F5)</f>
        <v>169</v>
      </c>
    </row>
    <row r="6" spans="1:9" ht="47.25" customHeight="1">
      <c r="A6" s="2"/>
      <c r="B6" s="3" t="s">
        <v>7</v>
      </c>
      <c r="C6" s="8">
        <v>16</v>
      </c>
      <c r="D6" s="8">
        <v>17</v>
      </c>
      <c r="E6" s="8">
        <v>28</v>
      </c>
      <c r="F6" s="8">
        <v>21</v>
      </c>
      <c r="G6" s="2"/>
      <c r="H6" s="3" t="s">
        <v>7</v>
      </c>
      <c r="I6" s="2">
        <f>SUM(C6:F6)</f>
        <v>82</v>
      </c>
    </row>
    <row r="7" spans="1:9" ht="47.25" customHeight="1">
      <c r="A7" s="2"/>
      <c r="B7" s="3" t="s">
        <v>8</v>
      </c>
      <c r="C7" s="8">
        <v>30</v>
      </c>
      <c r="D7" s="8">
        <v>39</v>
      </c>
      <c r="E7" s="8">
        <v>22</v>
      </c>
      <c r="F7" s="8">
        <v>19</v>
      </c>
      <c r="G7" s="2"/>
      <c r="H7" s="3" t="s">
        <v>8</v>
      </c>
      <c r="I7" s="2">
        <f>SUM(C7:F7)</f>
        <v>110</v>
      </c>
    </row>
    <row r="8" spans="1:9" ht="47.25" customHeight="1">
      <c r="A8" s="2"/>
      <c r="B8" s="3" t="s">
        <v>35</v>
      </c>
      <c r="C8" s="8">
        <v>5</v>
      </c>
      <c r="D8" s="8">
        <v>9</v>
      </c>
      <c r="E8" s="8">
        <v>3</v>
      </c>
      <c r="F8" s="8">
        <v>10</v>
      </c>
      <c r="G8" s="2"/>
      <c r="H8" s="3" t="s">
        <v>3</v>
      </c>
      <c r="I8" s="2">
        <f>SUM(C8:F8)</f>
        <v>27</v>
      </c>
    </row>
    <row r="9" spans="1:9" ht="47.25" customHeight="1">
      <c r="A9" s="2"/>
      <c r="B9" s="3" t="s">
        <v>15</v>
      </c>
      <c r="C9" s="8">
        <v>2</v>
      </c>
      <c r="D9" s="8">
        <v>1</v>
      </c>
      <c r="E9" s="8">
        <v>4</v>
      </c>
      <c r="F9" s="8">
        <v>5</v>
      </c>
      <c r="G9" s="2"/>
      <c r="H9" s="3" t="s">
        <v>15</v>
      </c>
      <c r="I9" s="2">
        <f>SUM(C9:F9)</f>
        <v>12</v>
      </c>
    </row>
    <row r="10" spans="1:9">
      <c r="C10">
        <f t="shared" ref="C10:F10" si="0">SUM(C5:C9)</f>
        <v>100</v>
      </c>
      <c r="D10">
        <f t="shared" si="0"/>
        <v>100</v>
      </c>
      <c r="E10">
        <f t="shared" si="0"/>
        <v>100</v>
      </c>
      <c r="F10">
        <f t="shared" si="0"/>
        <v>100</v>
      </c>
    </row>
    <row r="11" spans="1:9" ht="23.25">
      <c r="A11" s="18" t="s">
        <v>9</v>
      </c>
      <c r="B11" s="18"/>
      <c r="C11" s="18"/>
    </row>
    <row r="12" spans="1:9" ht="23.25">
      <c r="A12" s="5"/>
      <c r="B12" s="13" t="s">
        <v>16</v>
      </c>
      <c r="C12" s="10" t="s">
        <v>21</v>
      </c>
      <c r="D12" s="10" t="s">
        <v>22</v>
      </c>
      <c r="E12" s="10" t="s">
        <v>0</v>
      </c>
      <c r="F12" s="10" t="s">
        <v>1</v>
      </c>
      <c r="G12" s="7"/>
      <c r="H12" s="7" t="s">
        <v>16</v>
      </c>
    </row>
    <row r="13" spans="1:9" ht="47.25" customHeight="1">
      <c r="A13" s="2"/>
      <c r="B13" s="3" t="s">
        <v>12</v>
      </c>
      <c r="C13" s="8">
        <v>34</v>
      </c>
      <c r="D13" s="8">
        <v>42</v>
      </c>
      <c r="E13" s="8">
        <v>37</v>
      </c>
      <c r="F13" s="8">
        <v>44</v>
      </c>
      <c r="G13" s="2"/>
      <c r="H13" s="3" t="s">
        <v>12</v>
      </c>
      <c r="I13" s="2">
        <f t="shared" ref="I13:I18" si="1">SUM(C13:F13)</f>
        <v>157</v>
      </c>
    </row>
    <row r="14" spans="1:9" ht="47.25" customHeight="1">
      <c r="A14" s="2"/>
      <c r="B14" s="3" t="s">
        <v>23</v>
      </c>
      <c r="C14" s="8">
        <v>5</v>
      </c>
      <c r="D14" s="8">
        <v>6</v>
      </c>
      <c r="E14" s="8">
        <v>12</v>
      </c>
      <c r="F14" s="8">
        <v>10</v>
      </c>
      <c r="G14" s="2"/>
      <c r="H14" s="3" t="s">
        <v>23</v>
      </c>
      <c r="I14" s="2">
        <f t="shared" si="1"/>
        <v>33</v>
      </c>
    </row>
    <row r="15" spans="1:9" ht="47.25" customHeight="1">
      <c r="A15" s="2"/>
      <c r="B15" s="3" t="s">
        <v>19</v>
      </c>
      <c r="C15" s="8">
        <v>4</v>
      </c>
      <c r="D15" s="8">
        <v>3</v>
      </c>
      <c r="E15" s="8">
        <v>5</v>
      </c>
      <c r="F15" s="8">
        <v>7</v>
      </c>
      <c r="G15" s="2"/>
      <c r="H15" s="3" t="s">
        <v>19</v>
      </c>
      <c r="I15" s="2">
        <f t="shared" si="1"/>
        <v>19</v>
      </c>
    </row>
    <row r="16" spans="1:9" ht="47.25" customHeight="1">
      <c r="A16" s="2"/>
      <c r="B16" s="3" t="s">
        <v>11</v>
      </c>
      <c r="C16" s="8">
        <v>35</v>
      </c>
      <c r="D16" s="8">
        <v>40</v>
      </c>
      <c r="E16" s="8">
        <v>34</v>
      </c>
      <c r="F16" s="8">
        <v>26</v>
      </c>
      <c r="G16" s="2"/>
      <c r="H16" s="3" t="s">
        <v>11</v>
      </c>
      <c r="I16" s="2">
        <f t="shared" si="1"/>
        <v>135</v>
      </c>
    </row>
    <row r="17" spans="1:9" ht="47.25" customHeight="1">
      <c r="A17" s="2"/>
      <c r="B17" s="3" t="s">
        <v>20</v>
      </c>
      <c r="C17" s="8">
        <v>2</v>
      </c>
      <c r="D17" s="8">
        <v>4</v>
      </c>
      <c r="E17" s="8">
        <v>5</v>
      </c>
      <c r="F17" s="8">
        <v>6</v>
      </c>
      <c r="G17" s="2"/>
      <c r="H17" s="3" t="s">
        <v>20</v>
      </c>
      <c r="I17" s="2">
        <f t="shared" si="1"/>
        <v>17</v>
      </c>
    </row>
    <row r="18" spans="1:9" ht="47.25" customHeight="1">
      <c r="A18" s="2"/>
      <c r="B18" s="3" t="s">
        <v>15</v>
      </c>
      <c r="C18" s="8">
        <v>20</v>
      </c>
      <c r="D18" s="8">
        <v>5</v>
      </c>
      <c r="E18" s="8">
        <v>7</v>
      </c>
      <c r="F18" s="8">
        <v>7</v>
      </c>
      <c r="G18" s="2"/>
      <c r="H18" s="3" t="s">
        <v>15</v>
      </c>
      <c r="I18" s="2">
        <f t="shared" si="1"/>
        <v>39</v>
      </c>
    </row>
    <row r="19" spans="1:9">
      <c r="C19">
        <f t="shared" ref="C19:F19" si="2">SUM(C13:C18)</f>
        <v>100</v>
      </c>
      <c r="D19">
        <f t="shared" si="2"/>
        <v>100</v>
      </c>
      <c r="E19">
        <f t="shared" si="2"/>
        <v>100</v>
      </c>
      <c r="F19">
        <f t="shared" si="2"/>
        <v>100</v>
      </c>
    </row>
    <row r="20" spans="1:9" ht="23.25">
      <c r="A20" s="18" t="s">
        <v>5</v>
      </c>
      <c r="B20" s="18"/>
      <c r="C20" s="18"/>
      <c r="D20" s="18"/>
      <c r="E20" s="18"/>
      <c r="F20" s="18"/>
    </row>
    <row r="21" spans="1:9" ht="23.25">
      <c r="A21" s="5"/>
      <c r="B21" s="5"/>
      <c r="C21" s="10" t="s">
        <v>21</v>
      </c>
      <c r="D21" s="10" t="s">
        <v>22</v>
      </c>
      <c r="E21" s="10" t="s">
        <v>0</v>
      </c>
      <c r="F21" s="10" t="s">
        <v>1</v>
      </c>
      <c r="G21" s="7" t="s">
        <v>16</v>
      </c>
      <c r="H21" s="7" t="s">
        <v>16</v>
      </c>
    </row>
    <row r="22" spans="1:9" ht="47.25" customHeight="1">
      <c r="A22" s="2"/>
      <c r="B22" s="2" t="s">
        <v>25</v>
      </c>
      <c r="C22" s="8">
        <v>38</v>
      </c>
      <c r="D22" s="8">
        <v>38</v>
      </c>
      <c r="E22" s="8">
        <v>45</v>
      </c>
      <c r="F22" s="8">
        <v>47</v>
      </c>
      <c r="G22" s="2"/>
      <c r="H22" s="2" t="s">
        <v>25</v>
      </c>
      <c r="I22" s="2">
        <f t="shared" ref="I22:I27" si="3">SUM(C22:F22)</f>
        <v>168</v>
      </c>
    </row>
    <row r="23" spans="1:9" ht="47.25" customHeight="1">
      <c r="A23" s="2"/>
      <c r="B23" s="2" t="s">
        <v>14</v>
      </c>
      <c r="C23" s="8">
        <v>8</v>
      </c>
      <c r="D23" s="8">
        <v>8</v>
      </c>
      <c r="E23" s="8">
        <v>16</v>
      </c>
      <c r="F23" s="8">
        <v>9</v>
      </c>
      <c r="G23" s="2"/>
      <c r="H23" s="2" t="s">
        <v>14</v>
      </c>
      <c r="I23" s="2">
        <f t="shared" si="3"/>
        <v>41</v>
      </c>
    </row>
    <row r="24" spans="1:9" ht="47.25" customHeight="1">
      <c r="A24" s="2"/>
      <c r="B24" s="2" t="s">
        <v>26</v>
      </c>
      <c r="C24" s="8">
        <v>2</v>
      </c>
      <c r="D24" s="8">
        <v>3</v>
      </c>
      <c r="E24" s="8">
        <v>5</v>
      </c>
      <c r="F24" s="8">
        <v>1</v>
      </c>
      <c r="G24" s="2"/>
      <c r="H24" s="2" t="s">
        <v>26</v>
      </c>
      <c r="I24" s="2">
        <f t="shared" si="3"/>
        <v>11</v>
      </c>
    </row>
    <row r="25" spans="1:9" ht="47.25" customHeight="1">
      <c r="A25" s="2"/>
      <c r="B25" s="2" t="s">
        <v>24</v>
      </c>
      <c r="C25" s="8">
        <v>35</v>
      </c>
      <c r="D25" s="8">
        <v>36</v>
      </c>
      <c r="E25" s="8">
        <v>22</v>
      </c>
      <c r="F25" s="8">
        <v>24</v>
      </c>
      <c r="G25" s="2"/>
      <c r="H25" s="2" t="s">
        <v>24</v>
      </c>
      <c r="I25" s="2">
        <f t="shared" si="3"/>
        <v>117</v>
      </c>
    </row>
    <row r="26" spans="1:9" ht="47.25" customHeight="1">
      <c r="A26" s="2"/>
      <c r="B26" s="2" t="s">
        <v>17</v>
      </c>
      <c r="C26" s="8">
        <v>1</v>
      </c>
      <c r="D26" s="8">
        <v>7</v>
      </c>
      <c r="E26" s="8">
        <v>2</v>
      </c>
      <c r="F26" s="8">
        <v>7</v>
      </c>
      <c r="G26" s="2"/>
      <c r="H26" s="2" t="s">
        <v>17</v>
      </c>
      <c r="I26" s="2">
        <f t="shared" si="3"/>
        <v>17</v>
      </c>
    </row>
    <row r="27" spans="1:9" ht="47.25" customHeight="1">
      <c r="A27" s="2"/>
      <c r="B27" s="2" t="s">
        <v>15</v>
      </c>
      <c r="C27" s="8">
        <v>16</v>
      </c>
      <c r="D27" s="8">
        <v>8</v>
      </c>
      <c r="E27" s="8">
        <v>10</v>
      </c>
      <c r="F27" s="8">
        <v>12</v>
      </c>
      <c r="G27" s="2"/>
      <c r="H27" s="2" t="s">
        <v>15</v>
      </c>
      <c r="I27" s="2">
        <f t="shared" si="3"/>
        <v>46</v>
      </c>
    </row>
    <row r="28" spans="1:9">
      <c r="C28">
        <f t="shared" ref="C28:F28" si="4">SUM(C22:C27)</f>
        <v>100</v>
      </c>
      <c r="D28">
        <f t="shared" si="4"/>
        <v>100</v>
      </c>
      <c r="E28">
        <f t="shared" si="4"/>
        <v>100</v>
      </c>
      <c r="F28">
        <f t="shared" si="4"/>
        <v>100</v>
      </c>
    </row>
  </sheetData>
  <mergeCells count="3">
    <mergeCell ref="A2:F2"/>
    <mergeCell ref="A11:C11"/>
    <mergeCell ref="A20:F20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34" zoomScale="55" zoomScaleNormal="55" workbookViewId="0">
      <selection activeCell="I75" sqref="I75"/>
    </sheetView>
  </sheetViews>
  <sheetFormatPr baseColWidth="10"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workbookViewId="0">
      <selection activeCell="N6" sqref="N6"/>
    </sheetView>
  </sheetViews>
  <sheetFormatPr baseColWidth="10" defaultRowHeight="15"/>
  <cols>
    <col min="1" max="1" width="10" customWidth="1"/>
    <col min="2" max="2" width="33.7109375" bestFit="1" customWidth="1"/>
  </cols>
  <sheetData>
    <row r="2" spans="1:8" ht="23.25">
      <c r="A2" s="18" t="s">
        <v>6</v>
      </c>
      <c r="B2" s="18"/>
      <c r="C2" s="18"/>
      <c r="D2" s="18"/>
      <c r="E2" s="18"/>
      <c r="F2" s="18"/>
      <c r="G2" s="18"/>
      <c r="H2" s="18"/>
    </row>
    <row r="3" spans="1:8" ht="23.25">
      <c r="A3" s="14"/>
      <c r="B3" s="14"/>
      <c r="C3" t="s">
        <v>34</v>
      </c>
      <c r="D3" s="16" t="s">
        <v>32</v>
      </c>
      <c r="E3" s="16" t="s">
        <v>33</v>
      </c>
      <c r="F3" s="14"/>
      <c r="G3" s="14"/>
      <c r="H3" s="14"/>
    </row>
    <row r="4" spans="1:8">
      <c r="A4" s="7" t="s">
        <v>16</v>
      </c>
      <c r="B4" s="7" t="s">
        <v>16</v>
      </c>
    </row>
    <row r="5" spans="1:8" ht="48" customHeight="1">
      <c r="A5" s="2"/>
      <c r="B5" s="3" t="s">
        <v>2</v>
      </c>
      <c r="C5" s="8">
        <f>(D5+E5)</f>
        <v>339</v>
      </c>
      <c r="D5" s="8">
        <f>'Encuesta 6º'!I5</f>
        <v>169</v>
      </c>
      <c r="E5" s="8">
        <f>' Encuesta 8º'!I5</f>
        <v>170</v>
      </c>
    </row>
    <row r="6" spans="1:8" ht="48" customHeight="1">
      <c r="A6" s="2"/>
      <c r="B6" s="3" t="s">
        <v>7</v>
      </c>
      <c r="C6" s="8">
        <f>(D6+E6)</f>
        <v>187</v>
      </c>
      <c r="D6" s="8">
        <f>'Encuesta 6º'!I6</f>
        <v>82</v>
      </c>
      <c r="E6" s="8">
        <f>' Encuesta 8º'!I6</f>
        <v>105</v>
      </c>
    </row>
    <row r="7" spans="1:8" ht="48" customHeight="1">
      <c r="A7" s="2"/>
      <c r="B7" s="3" t="s">
        <v>8</v>
      </c>
      <c r="C7" s="8">
        <f>(D7+E7)</f>
        <v>198</v>
      </c>
      <c r="D7" s="8">
        <f>'Encuesta 6º'!I7</f>
        <v>110</v>
      </c>
      <c r="E7" s="8">
        <f>' Encuesta 8º'!I7</f>
        <v>88</v>
      </c>
    </row>
    <row r="8" spans="1:8" ht="48" customHeight="1">
      <c r="A8" s="2"/>
      <c r="B8" s="3" t="s">
        <v>36</v>
      </c>
      <c r="C8" s="8">
        <f>(D8+E8)</f>
        <v>50</v>
      </c>
      <c r="D8" s="8">
        <f>'Encuesta 6º'!I8</f>
        <v>27</v>
      </c>
      <c r="E8" s="8">
        <f>' Encuesta 8º'!I8</f>
        <v>23</v>
      </c>
    </row>
    <row r="9" spans="1:8" ht="48" customHeight="1">
      <c r="A9" s="4"/>
      <c r="B9" s="15"/>
      <c r="C9" s="4"/>
    </row>
    <row r="10" spans="1:8" ht="23.25">
      <c r="A10" s="18" t="s">
        <v>9</v>
      </c>
      <c r="B10" s="18"/>
      <c r="C10" s="18"/>
    </row>
    <row r="11" spans="1:8" ht="23.25">
      <c r="A11" s="14"/>
      <c r="B11" s="14"/>
      <c r="C11" t="s">
        <v>34</v>
      </c>
      <c r="D11" s="16" t="s">
        <v>32</v>
      </c>
      <c r="E11" s="16" t="s">
        <v>33</v>
      </c>
    </row>
    <row r="12" spans="1:8">
      <c r="B12" t="s">
        <v>16</v>
      </c>
    </row>
    <row r="13" spans="1:8" ht="48.75" customHeight="1">
      <c r="A13" s="2"/>
      <c r="B13" s="3" t="s">
        <v>12</v>
      </c>
      <c r="C13" s="8">
        <f>(D13+E13)</f>
        <v>308</v>
      </c>
      <c r="D13" s="8">
        <f>'Encuesta 6º'!I13</f>
        <v>157</v>
      </c>
      <c r="E13" s="8">
        <f>' Encuesta 8º'!I13</f>
        <v>151</v>
      </c>
    </row>
    <row r="14" spans="1:8" ht="48.75" customHeight="1">
      <c r="A14" s="2"/>
      <c r="B14" s="3" t="s">
        <v>23</v>
      </c>
      <c r="C14" s="8">
        <f t="shared" ref="C14:C17" si="0">(D14+E14)</f>
        <v>82</v>
      </c>
      <c r="D14" s="8">
        <f>'Encuesta 6º'!I14</f>
        <v>33</v>
      </c>
      <c r="E14" s="8">
        <f>' Encuesta 8º'!I14</f>
        <v>49</v>
      </c>
    </row>
    <row r="15" spans="1:8" ht="48.75" customHeight="1">
      <c r="A15" s="2"/>
      <c r="B15" s="3" t="s">
        <v>19</v>
      </c>
      <c r="C15" s="8">
        <f t="shared" si="0"/>
        <v>40</v>
      </c>
      <c r="D15" s="8">
        <f>'Encuesta 6º'!I15</f>
        <v>19</v>
      </c>
      <c r="E15" s="8">
        <f>' Encuesta 8º'!I15</f>
        <v>21</v>
      </c>
    </row>
    <row r="16" spans="1:8" ht="48.75" customHeight="1">
      <c r="A16" s="2"/>
      <c r="B16" s="3" t="s">
        <v>11</v>
      </c>
      <c r="C16" s="8">
        <f t="shared" si="0"/>
        <v>244</v>
      </c>
      <c r="D16" s="8">
        <f>'Encuesta 6º'!I16</f>
        <v>135</v>
      </c>
      <c r="E16" s="8">
        <f>' Encuesta 8º'!I16</f>
        <v>109</v>
      </c>
    </row>
    <row r="17" spans="1:5" ht="48.75" customHeight="1">
      <c r="A17" s="2"/>
      <c r="B17" s="3" t="s">
        <v>20</v>
      </c>
      <c r="C17" s="8">
        <f t="shared" si="0"/>
        <v>42</v>
      </c>
      <c r="D17" s="8">
        <f>'Encuesta 6º'!I17</f>
        <v>17</v>
      </c>
      <c r="E17" s="8">
        <f>' Encuesta 8º'!I17</f>
        <v>25</v>
      </c>
    </row>
  </sheetData>
  <mergeCells count="2">
    <mergeCell ref="A2:H2"/>
    <mergeCell ref="A10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 Encuesta 8º</vt:lpstr>
      <vt:lpstr>Reporte 8º</vt:lpstr>
      <vt:lpstr>Encuesta 6º</vt:lpstr>
      <vt:lpstr>Reporte 6º</vt:lpstr>
      <vt:lpstr>Rporte Por Mpio.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2012-06-01T20:13:26Z</dcterms:modified>
</cp:coreProperties>
</file>