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130" windowHeight="11250" firstSheet="1" activeTab="2"/>
  </bookViews>
  <sheets>
    <sheet name="Presidentes_2000_03_12" sheetId="1" r:id="rId1"/>
    <sheet name="IFE" sheetId="2" r:id="rId2"/>
    <sheet name="Meto"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calcPr fullCalcOnLoad="1"/>
</workbook>
</file>

<file path=xl/sharedStrings.xml><?xml version="1.0" encoding="utf-8"?>
<sst xmlns="http://schemas.openxmlformats.org/spreadsheetml/2006/main" count="284" uniqueCount="115">
  <si>
    <t>Total</t>
  </si>
  <si>
    <t>Ninguno</t>
  </si>
  <si>
    <t>Superior</t>
  </si>
  <si>
    <t>11-12 de mayo 2012</t>
  </si>
  <si>
    <t>Ns, nc</t>
  </si>
  <si>
    <t xml:space="preserve">Josefina Vázquez Mota y Gabriel Quadri ¿quién cree que sea…..?  </t>
  </si>
  <si>
    <t>El más honesto</t>
  </si>
  <si>
    <t>El de más experiencia</t>
  </si>
  <si>
    <t>El más preparado</t>
  </si>
  <si>
    <t>El que tiene más credibilidad</t>
  </si>
  <si>
    <t>18-29</t>
  </si>
  <si>
    <t>30-49</t>
  </si>
  <si>
    <t>50 y más</t>
  </si>
  <si>
    <t>Media Superior</t>
  </si>
  <si>
    <t>Empleado</t>
  </si>
  <si>
    <t>Ama de casa</t>
  </si>
  <si>
    <t>Otros</t>
  </si>
  <si>
    <t>IC al 95 % Confianza</t>
  </si>
  <si>
    <t>PAN</t>
  </si>
  <si>
    <t>PRI+PVEM</t>
  </si>
  <si>
    <t>PRD+MC+PT</t>
  </si>
  <si>
    <t>Panal</t>
  </si>
  <si>
    <t>No opina</t>
  </si>
  <si>
    <t>NE</t>
  </si>
  <si>
    <t>A/B, C+</t>
  </si>
  <si>
    <t>C, C-</t>
  </si>
  <si>
    <t>D+, D, E</t>
  </si>
  <si>
    <t>Frecuencia %</t>
  </si>
  <si>
    <t>Límite Inferior</t>
  </si>
  <si>
    <t>Límite Superior</t>
  </si>
  <si>
    <t>Enrique Peña Nieto</t>
  </si>
  <si>
    <t>Josefina Vázquez Mota</t>
  </si>
  <si>
    <t>Andrés Manuel López Obrador</t>
  </si>
  <si>
    <t>Gabriel Quadri</t>
  </si>
  <si>
    <t xml:space="preserve">Andrés Manuel López Obrador  </t>
  </si>
  <si>
    <t>¿Qué partido siente que lo representa o defiende?</t>
  </si>
  <si>
    <t>¿Cuál es el partido por el que nunca votaría?</t>
  </si>
  <si>
    <t xml:space="preserve">Los candidatos para la elección a presidencia de la  república son Andrés Manuel López Obrador,  Enrique Peña Nieto </t>
  </si>
  <si>
    <t>Todos</t>
  </si>
  <si>
    <t>¿Por quién de los candidatos mencionados votaría si las elecciones fueran hoy?</t>
  </si>
  <si>
    <t>De los candidatos mencionados, ¿por quién  nunca votaría?</t>
  </si>
  <si>
    <t>Metodología</t>
  </si>
  <si>
    <t>Población objetivo</t>
  </si>
  <si>
    <t xml:space="preserve">Mexicanos de 18 años o más que residen en viviendas particulares del municipio de Puebla y poseen credencial de elector </t>
  </si>
  <si>
    <t>Tasa de aceptación %</t>
  </si>
  <si>
    <t>Fechas de Aplicación, Tamaño muestral; Grado de confianza; Margen de error o precisión y tasa porcentual de aceptación</t>
  </si>
  <si>
    <t>Tamaño de la muestra</t>
  </si>
  <si>
    <t>Aplicación</t>
  </si>
  <si>
    <t>Grado de Confianza %</t>
  </si>
  <si>
    <t>Margen de error o precisión +/- %</t>
  </si>
  <si>
    <t>Efectiva (Éxitos/(Éxitos + Rechazo explícito)</t>
  </si>
  <si>
    <t>General (Éxitos/Total de intentos)</t>
  </si>
  <si>
    <t>Estimación de resultados</t>
  </si>
  <si>
    <t>Las tablas de frecuencias relativas publicadas corresponden a las frecuencias absolutas estimadas a través del factor de ponderación (calculado como el inverso de la probabilidad de selección de un ciudadano en la muestra).  El software empleado pata procesar la información es el  Statistical Package for the Social Sciencies.</t>
  </si>
  <si>
    <t>Marco muestral</t>
  </si>
  <si>
    <t>Atributos socio demográficos: Frecuencia relativa en % y error máximo de cada subgrupo. En un muestreo aleatorio repetido cien veces, en 95 veces el error máximo de cada subgrupo poblacional es +/- %</t>
  </si>
  <si>
    <t>Sexo</t>
  </si>
  <si>
    <t>Frecuencia relativa %</t>
  </si>
  <si>
    <t>Error máximo +/- %</t>
  </si>
  <si>
    <t>Mujer</t>
  </si>
  <si>
    <t>Hombre</t>
  </si>
  <si>
    <t>Edad</t>
  </si>
  <si>
    <t>Promedio años</t>
  </si>
  <si>
    <t>Intervalo de Confianza al 95 % . Límite Inferior. Años</t>
  </si>
  <si>
    <t>Intervalo de Confianza al 95 % . Límite Superior. Años</t>
  </si>
  <si>
    <t>Escolaridad</t>
  </si>
  <si>
    <t>Básica o menos</t>
  </si>
  <si>
    <t xml:space="preserve">Ocupación </t>
  </si>
  <si>
    <t>Otras</t>
  </si>
  <si>
    <t>Nivel socioeconómico según regla 8 por 7 de la AMAI</t>
  </si>
  <si>
    <t>Técnica de acopio de información</t>
  </si>
  <si>
    <t>Pregunta electoral</t>
  </si>
  <si>
    <t>Recursos Humanos</t>
  </si>
  <si>
    <t>Encuestadores</t>
  </si>
  <si>
    <t>Supervisores</t>
  </si>
  <si>
    <t>Capturistas</t>
  </si>
  <si>
    <t>Ingeniero de sistemas</t>
  </si>
  <si>
    <t>Analista</t>
  </si>
  <si>
    <t>Diseñadores</t>
  </si>
  <si>
    <t>Editor</t>
  </si>
  <si>
    <t>Propiedad y responsabilidad legal</t>
  </si>
  <si>
    <t>El diseño muestral; la aplicación del cuestionario; el acopio, procesamiento y análisis de la información; la edición, la publicación de resultados y el financiamiento de la encuesta son responsabilidad de La Jornada de Oriente,  periódico editado por Sierra Nevada Comunicaciones, S.A. de C.V, Calle Manuel Lobato No. 2109, Colonia Bella Vista, Puebla, Pue. CP 72500.  Teléfonos  (2222) 434821//  378549// 374168// 378300 (fax).  La edición digital del periódico está disponible en www.lajornadadeoriente.com.mx.</t>
  </si>
  <si>
    <t>Requerimientos legales</t>
  </si>
  <si>
    <r>
      <t xml:space="preserve">Se utilizó el </t>
    </r>
    <r>
      <rPr>
        <b/>
        <sz val="11"/>
        <rFont val="Times New Roman"/>
        <family val="1"/>
      </rPr>
      <t xml:space="preserve">Directorio Telefónico del Municipio de Puebla, junio 2011- mayo de 2012.Sección Blanca. </t>
    </r>
    <r>
      <rPr>
        <sz val="11"/>
        <rFont val="Times New Roman"/>
        <family val="1"/>
      </rPr>
      <t xml:space="preserve"> Al azar se seleccionaron 63 páginas, y también al azar, una columna (de cuatro posibles) por página ; de manera sistémica se seleccionaron 40 números de teléfono para obtener 7.2 llamadas aceptadas. </t>
    </r>
  </si>
  <si>
    <t>Cuauhtémoc Cárdenas/AMLO</t>
  </si>
  <si>
    <t>Vicente Fox/Felipe Calderón/Josefina Vázquez</t>
  </si>
  <si>
    <t>Francisco Labastida/Roberto Madrazo/Enrique Peña</t>
  </si>
  <si>
    <t>Ninguno, no opina</t>
  </si>
  <si>
    <t>Municipio de Puebla. Encuestas telefónicas. Intención del voto por grupo de edad de 18 a 23 años. % ciudadanos</t>
  </si>
  <si>
    <t>Municipio de Puebla. Encuestas telefónicas. Intención del voto por grupo de edad de 24 a 29 años. % ciudadanos</t>
  </si>
  <si>
    <t>Municipio de Puebla. Encuestas telefónicas. Intención del voto por grupo de edad de 50 años o más. % ciudadanos</t>
  </si>
  <si>
    <t>12-13 mayo 2000</t>
  </si>
  <si>
    <t>26-27 mayo 2006</t>
  </si>
  <si>
    <t>11-12 mayo 2012</t>
  </si>
  <si>
    <t>Municipio de Puebla. Encuestas telefónicas. Intención del voto. % ciudadanos</t>
  </si>
  <si>
    <t>Municipio de Puebla. Encuestas telefónicas. Intención del voto por grupo de edad de 30 a 49 años. % ciudadanos</t>
  </si>
  <si>
    <t>Municipio de Puebla. Encuestas telefónicas. Intención del voto por nivel escolaridad básica o menos. % ciudadanos</t>
  </si>
  <si>
    <t>Municipio de Puebla. Encuestas telefónicas. Intención del voto por nivel escolaridad media superior. % ciudadanos</t>
  </si>
  <si>
    <t>Municipio de Puebla. Encuestas telefónicas. Intención del voto por nivel escolaridad superior. % ciudadanos</t>
  </si>
  <si>
    <t>Metodología: Cuestionarios aplicados por teléfono a ciudadanos radicados en el municipio de Puebla durante los días indicados. Grado de</t>
  </si>
  <si>
    <t>y del mismo modo una columna; de manera sistémica se seleccionaron los números de teléfono. Los porcentajes corresponden al dato</t>
  </si>
  <si>
    <t>Encuestadores: Angelina Flores, América Fernández, Adriana García, Arnulfo Baltazar, Silvia Sosa, Rosa María Trinidad, Héctor Pérez, Carolina Ochoa,  Ana Lluvia García,</t>
  </si>
  <si>
    <t>Fecha</t>
  </si>
  <si>
    <t>Muestra</t>
  </si>
  <si>
    <t>Error +/- %</t>
  </si>
  <si>
    <t>11-12mayo 2012</t>
  </si>
  <si>
    <t xml:space="preserve">confianza de 95 % y margen de error de +/- 4.6 al 5.2 %. Al azar se seleccionaron 60 páginas o más del Directorio Telefónico del Municipio de Puebla </t>
  </si>
  <si>
    <t>ponderado por el inverso de la probabilidad de selección (excepto para el año 2000). Las encuestas fueron diseñadas, ejecutadas y financiadas por el Diario La Jornada de Oriente</t>
  </si>
  <si>
    <t>Claudia Guadalupe Fernández, Alma Verónica Corona, Cynthia Flores, Ruth Bello, Paris Fernández, Diana Tello, Elizabeth García Vilchis, Suri Sarai Meléndez</t>
  </si>
  <si>
    <t>Alejandro Sabinas, Liliana Muñoz, Angela Nanny, Jaime Lozada y Scarlett García; validación, Rubí Villanueva; captura, Alejandra Villanueva; responsable, Sergio Cortés Sánchez</t>
  </si>
  <si>
    <t>18-29 años</t>
  </si>
  <si>
    <t xml:space="preserve">Se utilizó un cuestionario con preguntas cerradas. Se incluyen cinco registros de control; trece preguntas socio demográficas;  tres referentes a partidos políticos (identidad, rechazo e intención de voto) y seis sobre candidatos a la presidencia de la República; además de una batería de preguntas sobre un tema ajeno a lo electoral. Los cuestionarios se aplican por teléfono a ciudadanos del municipio de Puebla residentes en ese lugar y que disponen de credencial de elector; los aplicadores son  universitarios preparados en técnicas de investigación y entrenados para aplicar los cuestionarios. </t>
  </si>
  <si>
    <t xml:space="preserve">Sí en estos momentos se eligiera al presidente de la república, ¿por qué partido votaría?  Si hubiera cuatro candidatos para la elección a presidente de la república y éstos fueran…¿por quién votaría? </t>
  </si>
  <si>
    <r>
      <t>Sí en estos momentos se eligiera presidente de la República, ¿por qué partido votaría?</t>
    </r>
    <r>
      <rPr>
        <b/>
        <sz val="12"/>
        <rFont val="MS Sans Serif"/>
        <family val="2"/>
      </rPr>
      <t xml:space="preserve"> </t>
    </r>
  </si>
  <si>
    <t>Atendiendo a las exigencias oficiales registradas en el artículo 237, párrafo 5o.del Código Federal de Instituciones y Procedimientos Electorales, que a la letra dice: "Quien solicite u ordene la publicación de cualquier encuesta o sondeo de opinión sobre asuntos electorales, que se realice desde el inicio del proceso electoral hasta el cierre oficial de las casillas el día de la elección, deberá entregar copia del estudio completo al secretario ejecutivo del Instituto, si la encuesta o sondeo se difunde por cualquier medio.",  así como al Acuerdo CG411/2011 del Consejo General del IFE aprobado el 14/12/11, remitimos al Lic. Edmundo Jacobo Molina, Secretario Ejecutivo el IFE, las versiones impresas y electrónicas del estudio completo realizado. El resultado que alude a estimadores electorales se publicó el día 24 de mayo del año 2012, en la página 7, correspondientes a las edición No. 4278 de La Jornada de Oriente. La otra publicación fue en el suplemento Saberes y Ciencias No.3, página 17,  del presente mes de mayo. Las bases de datos; los cuestionarios  y el control de llamadas y de encuestadores están disponibles en nuestras oficinas para cualquier cotejo que el IFE quisiera realizar.</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</si>
</sst>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Red]\(&quot;$&quot;#,##0\)"/>
    <numFmt numFmtId="173" formatCode="&quot;$&quot;#,##0.00_);[Red]\(&quot;$&quot;#,##0.00\)"/>
    <numFmt numFmtId="174" formatCode="0.00000"/>
    <numFmt numFmtId="175" formatCode="0.0"/>
    <numFmt numFmtId="176" formatCode="0.0_)"/>
    <numFmt numFmtId="177" formatCode="#,##0.0000"/>
    <numFmt numFmtId="178" formatCode="#,##0.000"/>
    <numFmt numFmtId="179" formatCode="#,##0.000000"/>
    <numFmt numFmtId="180" formatCode="&quot;$&quot;#,##0.00"/>
    <numFmt numFmtId="181" formatCode="0.0000"/>
    <numFmt numFmtId="182" formatCode="0.000"/>
    <numFmt numFmtId="183" formatCode="&quot;Sí&quot;;&quot;Sí&quot;;&quot;No&quot;"/>
    <numFmt numFmtId="184" formatCode="&quot;Verdadero&quot;;&quot;Verdadero&quot;;&quot;Falso&quot;"/>
    <numFmt numFmtId="185" formatCode="&quot;Activado&quot;;&quot;Activado&quot;;&quot;Desactivado&quot;"/>
    <numFmt numFmtId="186" formatCode="0.00000000"/>
    <numFmt numFmtId="187" formatCode="0.0000000"/>
    <numFmt numFmtId="188" formatCode="0.000000"/>
    <numFmt numFmtId="189" formatCode="[$€-2]\ #,##0.00_);[Red]\([$€-2]\ #,##0.00\)"/>
    <numFmt numFmtId="190" formatCode="#,##0.00000"/>
    <numFmt numFmtId="191" formatCode="0.00_)"/>
    <numFmt numFmtId="192" formatCode="###0"/>
    <numFmt numFmtId="193" formatCode="####.0"/>
    <numFmt numFmtId="194" formatCode="0.000_)"/>
    <numFmt numFmtId="195" formatCode="#,##0.0"/>
    <numFmt numFmtId="196" formatCode="_(* #,##0.00_);_(* \(#,##0.00\);_(* &quot;-&quot;??_);_(@_)"/>
    <numFmt numFmtId="197" formatCode="_(* #,##0_);_(* \(#,##0\);_(* &quot;-&quot;_);_(@_)"/>
    <numFmt numFmtId="198" formatCode="_(&quot;$&quot;* #,##0.00_);_(&quot;$&quot;* \(#,##0.00\);_(&quot;$&quot;* &quot;-&quot;??_);_(@_)"/>
    <numFmt numFmtId="199" formatCode="_(&quot;$&quot;* #,##0_);_(&quot;$&quot;* \(#,##0\);_(&quot;$&quot;* &quot;-&quot;_);_(@_)"/>
  </numFmts>
  <fonts count="69">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36"/>
      <name val="MS Sans Serif"/>
      <family val="2"/>
    </font>
    <font>
      <sz val="9"/>
      <name val="Times New Roman"/>
      <family val="1"/>
    </font>
    <font>
      <sz val="9"/>
      <name val="Book Antiqua"/>
      <family val="1"/>
    </font>
    <font>
      <sz val="10"/>
      <name val="Times New Roman"/>
      <family val="1"/>
    </font>
    <font>
      <sz val="10"/>
      <name val="Arial"/>
      <family val="2"/>
    </font>
    <font>
      <sz val="8"/>
      <name val="Times New Roman"/>
      <family val="1"/>
    </font>
    <font>
      <sz val="12"/>
      <name val="Times New Roman"/>
      <family val="1"/>
    </font>
    <font>
      <sz val="7"/>
      <name val="Times New Roman"/>
      <family val="1"/>
    </font>
    <font>
      <b/>
      <sz val="12"/>
      <name val="Times New Roman"/>
      <family val="1"/>
    </font>
    <font>
      <sz val="12"/>
      <name val="Arial"/>
      <family val="2"/>
    </font>
    <font>
      <b/>
      <sz val="11"/>
      <color indexed="8"/>
      <name val="Calibri"/>
      <family val="2"/>
    </font>
    <font>
      <sz val="9"/>
      <color indexed="8"/>
      <name val="Arial"/>
      <family val="2"/>
    </font>
    <font>
      <sz val="11"/>
      <name val="Times New Roman"/>
      <family val="1"/>
    </font>
    <font>
      <sz val="16"/>
      <name val="Times New Roman"/>
      <family val="1"/>
    </font>
    <font>
      <sz val="10"/>
      <name val="Book Antiqua"/>
      <family val="1"/>
    </font>
    <font>
      <sz val="14"/>
      <name val="Times New Roman"/>
      <family val="1"/>
    </font>
    <font>
      <b/>
      <sz val="11"/>
      <color indexed="10"/>
      <name val="Times New Roman"/>
      <family val="1"/>
    </font>
    <font>
      <sz val="8"/>
      <name val="MS Sans Serif"/>
      <family val="2"/>
    </font>
    <font>
      <sz val="12"/>
      <name val="Book Antiqua"/>
      <family val="1"/>
    </font>
    <font>
      <b/>
      <sz val="11"/>
      <name val="Times New Roman"/>
      <family val="1"/>
    </font>
    <font>
      <b/>
      <sz val="14"/>
      <name val="Times New Roman"/>
      <family val="1"/>
    </font>
    <font>
      <sz val="20"/>
      <color indexed="63"/>
      <name val="Times New Roman"/>
      <family val="1"/>
    </font>
    <font>
      <sz val="9"/>
      <name val="Arial"/>
      <family val="2"/>
    </font>
    <font>
      <sz val="14"/>
      <color indexed="63"/>
      <name val="Arial"/>
      <family val="2"/>
    </font>
    <font>
      <sz val="12"/>
      <color indexed="8"/>
      <name val="Times New Roman"/>
      <family val="1"/>
    </font>
    <font>
      <sz val="13.5"/>
      <name val="Times New Roman"/>
      <family val="1"/>
    </font>
    <font>
      <sz val="10"/>
      <color indexed="8"/>
      <name val="Calibri"/>
      <family val="0"/>
    </font>
    <font>
      <sz val="16"/>
      <color indexed="8"/>
      <name val="Calibri"/>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8"/>
      <color indexed="8"/>
      <name val="Calibri"/>
      <family val="0"/>
    </font>
    <font>
      <b/>
      <sz val="8"/>
      <name val="Times New Roman"/>
      <family val="1"/>
    </font>
    <font>
      <b/>
      <sz val="12"/>
      <name val="MS Sans Serif"/>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599990010261535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medium"/>
      <right>
        <color indexed="63"/>
      </right>
      <top style="medium"/>
      <bottom style="medium"/>
    </border>
    <border>
      <left style="thin"/>
      <right style="thin"/>
      <top>
        <color indexed="63"/>
      </top>
      <bottom style="thin"/>
    </border>
    <border>
      <left style="thin"/>
      <right>
        <color indexed="63"/>
      </right>
      <top style="thin"/>
      <bottom style="thin"/>
    </border>
    <border>
      <left style="medium"/>
      <right style="medium"/>
      <top style="medium"/>
      <bottom/>
    </border>
    <border>
      <left style="medium"/>
      <right style="medium"/>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0" fillId="30" borderId="0" applyNumberFormat="0" applyBorder="0" applyAlignment="0" applyProtection="0"/>
    <xf numFmtId="40" fontId="0" fillId="0" borderId="0" applyFont="0" applyFill="0" applyBorder="0" applyAlignment="0" applyProtection="0"/>
    <xf numFmtId="38"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61" fillId="31" borderId="0" applyNumberFormat="0" applyBorder="0" applyAlignment="0" applyProtection="0"/>
    <xf numFmtId="0" fontId="9" fillId="0" borderId="0">
      <alignment/>
      <protection/>
    </xf>
    <xf numFmtId="0" fontId="9" fillId="0" borderId="0">
      <alignment/>
      <protection/>
    </xf>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123">
    <xf numFmtId="0" fontId="0" fillId="0" borderId="0" xfId="0" applyAlignment="1">
      <alignment/>
    </xf>
    <xf numFmtId="0" fontId="6" fillId="0" borderId="0" xfId="0" applyFont="1" applyAlignment="1">
      <alignment/>
    </xf>
    <xf numFmtId="0" fontId="6" fillId="0" borderId="0" xfId="0" applyFont="1" applyFill="1" applyAlignment="1">
      <alignment/>
    </xf>
    <xf numFmtId="1" fontId="6" fillId="0" borderId="0" xfId="0" applyNumberFormat="1" applyFont="1" applyFill="1" applyAlignment="1">
      <alignment/>
    </xf>
    <xf numFmtId="0" fontId="6" fillId="0" borderId="0" xfId="0" applyFont="1" applyFill="1" applyBorder="1" applyAlignment="1">
      <alignment/>
    </xf>
    <xf numFmtId="175" fontId="6" fillId="0" borderId="0" xfId="0" applyNumberFormat="1" applyFont="1" applyFill="1" applyAlignment="1">
      <alignment/>
    </xf>
    <xf numFmtId="0" fontId="8" fillId="0" borderId="0" xfId="0" applyFont="1" applyAlignment="1">
      <alignment/>
    </xf>
    <xf numFmtId="0" fontId="8" fillId="0" borderId="0" xfId="0" applyFont="1" applyBorder="1" applyAlignment="1">
      <alignment/>
    </xf>
    <xf numFmtId="0" fontId="8" fillId="0" borderId="10" xfId="0" applyFont="1" applyBorder="1" applyAlignment="1">
      <alignment/>
    </xf>
    <xf numFmtId="1" fontId="8" fillId="0" borderId="0" xfId="0" applyNumberFormat="1" applyFont="1" applyAlignment="1">
      <alignment/>
    </xf>
    <xf numFmtId="1" fontId="6" fillId="0" borderId="0" xfId="0" applyNumberFormat="1" applyFont="1" applyFill="1" applyBorder="1" applyAlignment="1">
      <alignment/>
    </xf>
    <xf numFmtId="0" fontId="17" fillId="0" borderId="0" xfId="0" applyFont="1" applyAlignment="1">
      <alignment/>
    </xf>
    <xf numFmtId="0" fontId="7" fillId="0" borderId="0" xfId="0" applyFont="1" applyFill="1" applyBorder="1" applyAlignment="1">
      <alignment/>
    </xf>
    <xf numFmtId="0" fontId="7" fillId="0" borderId="10" xfId="0" applyFont="1" applyFill="1" applyBorder="1" applyAlignment="1">
      <alignment/>
    </xf>
    <xf numFmtId="0" fontId="19" fillId="0" borderId="0" xfId="0" applyFont="1" applyFill="1" applyBorder="1" applyAlignment="1">
      <alignment/>
    </xf>
    <xf numFmtId="175" fontId="8" fillId="0" borderId="0" xfId="0" applyNumberFormat="1" applyFont="1" applyFill="1" applyBorder="1" applyAlignment="1">
      <alignment/>
    </xf>
    <xf numFmtId="0" fontId="8" fillId="0" borderId="0" xfId="0" applyFont="1" applyFill="1" applyBorder="1" applyAlignment="1">
      <alignment/>
    </xf>
    <xf numFmtId="0" fontId="16" fillId="0" borderId="10" xfId="53" applyFont="1" applyBorder="1" applyAlignment="1">
      <alignment horizontal="left" vertical="top" wrapText="1"/>
      <protection/>
    </xf>
    <xf numFmtId="0" fontId="11" fillId="0" borderId="0" xfId="0" applyFont="1" applyFill="1" applyBorder="1" applyAlignment="1">
      <alignment/>
    </xf>
    <xf numFmtId="0" fontId="19" fillId="0" borderId="11" xfId="0" applyFont="1" applyFill="1" applyBorder="1" applyAlignment="1">
      <alignment/>
    </xf>
    <xf numFmtId="0" fontId="19" fillId="0" borderId="10" xfId="0" applyFont="1" applyFill="1" applyBorder="1" applyAlignment="1">
      <alignment wrapText="1"/>
    </xf>
    <xf numFmtId="0" fontId="6" fillId="0" borderId="10" xfId="0" applyFont="1" applyFill="1" applyBorder="1" applyAlignment="1">
      <alignment/>
    </xf>
    <xf numFmtId="175" fontId="7" fillId="0" borderId="10" xfId="0" applyNumberFormat="1" applyFont="1" applyFill="1" applyBorder="1" applyAlignment="1">
      <alignment/>
    </xf>
    <xf numFmtId="175" fontId="6" fillId="0" borderId="10" xfId="0" applyNumberFormat="1" applyFont="1" applyFill="1" applyBorder="1" applyAlignment="1">
      <alignment/>
    </xf>
    <xf numFmtId="0" fontId="19" fillId="0" borderId="10" xfId="0" applyFont="1" applyFill="1" applyBorder="1" applyAlignment="1">
      <alignment/>
    </xf>
    <xf numFmtId="0" fontId="13" fillId="0" borderId="0" xfId="0" applyFont="1" applyFill="1" applyAlignment="1">
      <alignment/>
    </xf>
    <xf numFmtId="0" fontId="19" fillId="0" borderId="11" xfId="0" applyFont="1" applyFill="1" applyBorder="1" applyAlignment="1">
      <alignment wrapText="1"/>
    </xf>
    <xf numFmtId="0" fontId="17" fillId="0" borderId="0" xfId="0" applyFont="1" applyFill="1" applyAlignment="1">
      <alignment/>
    </xf>
    <xf numFmtId="0" fontId="25" fillId="0" borderId="0" xfId="0" applyFont="1" applyFill="1" applyAlignment="1">
      <alignment/>
    </xf>
    <xf numFmtId="1" fontId="6" fillId="0" borderId="10" xfId="0" applyNumberFormat="1" applyFont="1" applyFill="1" applyBorder="1" applyAlignment="1">
      <alignment/>
    </xf>
    <xf numFmtId="175" fontId="19" fillId="0" borderId="10" xfId="0" applyNumberFormat="1" applyFont="1" applyFill="1" applyBorder="1" applyAlignment="1">
      <alignment/>
    </xf>
    <xf numFmtId="175" fontId="8" fillId="0" borderId="10" xfId="0" applyNumberFormat="1" applyFont="1" applyFill="1" applyBorder="1" applyAlignment="1">
      <alignment/>
    </xf>
    <xf numFmtId="3" fontId="6" fillId="0" borderId="0" xfId="0" applyNumberFormat="1" applyFont="1" applyFill="1" applyAlignment="1">
      <alignment/>
    </xf>
    <xf numFmtId="175" fontId="6" fillId="0" borderId="12" xfId="0" applyNumberFormat="1" applyFont="1" applyFill="1" applyBorder="1" applyAlignment="1">
      <alignment/>
    </xf>
    <xf numFmtId="0" fontId="11" fillId="0" borderId="0" xfId="0" applyFont="1" applyFill="1" applyAlignment="1">
      <alignment/>
    </xf>
    <xf numFmtId="3" fontId="7" fillId="0" borderId="10" xfId="0" applyNumberFormat="1" applyFont="1" applyFill="1" applyBorder="1" applyAlignment="1">
      <alignment/>
    </xf>
    <xf numFmtId="175" fontId="17" fillId="0" borderId="0" xfId="0" applyNumberFormat="1" applyFont="1" applyFill="1" applyAlignment="1">
      <alignment/>
    </xf>
    <xf numFmtId="175" fontId="21" fillId="0" borderId="0" xfId="0" applyNumberFormat="1" applyFont="1" applyFill="1" applyAlignment="1">
      <alignment/>
    </xf>
    <xf numFmtId="3" fontId="19" fillId="0" borderId="0" xfId="0" applyNumberFormat="1" applyFont="1" applyFill="1" applyBorder="1" applyAlignment="1">
      <alignment/>
    </xf>
    <xf numFmtId="0" fontId="8" fillId="0" borderId="0" xfId="0" applyFont="1" applyFill="1" applyAlignment="1">
      <alignment/>
    </xf>
    <xf numFmtId="1" fontId="19" fillId="0" borderId="10" xfId="0" applyNumberFormat="1" applyFont="1" applyFill="1" applyBorder="1" applyAlignment="1">
      <alignment/>
    </xf>
    <xf numFmtId="0" fontId="26" fillId="0" borderId="0" xfId="0" applyFont="1" applyAlignment="1">
      <alignment horizontal="center" wrapText="1"/>
    </xf>
    <xf numFmtId="0" fontId="8" fillId="0" borderId="0" xfId="0" applyFont="1" applyAlignment="1">
      <alignment horizontal="center" wrapText="1"/>
    </xf>
    <xf numFmtId="0" fontId="13" fillId="0" borderId="13" xfId="0" applyFont="1" applyBorder="1" applyAlignment="1">
      <alignment wrapText="1"/>
    </xf>
    <xf numFmtId="0" fontId="24" fillId="0" borderId="0" xfId="0" applyFont="1" applyAlignment="1">
      <alignment/>
    </xf>
    <xf numFmtId="0" fontId="11" fillId="0" borderId="12" xfId="0" applyFont="1" applyBorder="1" applyAlignment="1">
      <alignment wrapText="1"/>
    </xf>
    <xf numFmtId="0" fontId="11" fillId="0" borderId="10" xfId="0" applyFont="1" applyBorder="1" applyAlignment="1">
      <alignment wrapText="1"/>
    </xf>
    <xf numFmtId="0" fontId="27" fillId="0" borderId="10" xfId="0" applyFont="1" applyBorder="1" applyAlignment="1">
      <alignment wrapText="1"/>
    </xf>
    <xf numFmtId="0" fontId="11" fillId="0" borderId="12" xfId="0" applyFont="1" applyBorder="1" applyAlignment="1">
      <alignment/>
    </xf>
    <xf numFmtId="0" fontId="11" fillId="0" borderId="10" xfId="0" applyFont="1" applyBorder="1" applyAlignment="1">
      <alignment/>
    </xf>
    <xf numFmtId="176" fontId="11" fillId="0" borderId="10" xfId="0" applyNumberFormat="1" applyFont="1" applyBorder="1" applyAlignment="1" applyProtection="1">
      <alignment/>
      <protection/>
    </xf>
    <xf numFmtId="0" fontId="28" fillId="0" borderId="0" xfId="0" applyFont="1" applyAlignment="1">
      <alignment/>
    </xf>
    <xf numFmtId="0" fontId="17" fillId="0" borderId="10" xfId="0" applyFont="1" applyBorder="1" applyAlignment="1">
      <alignment wrapText="1"/>
    </xf>
    <xf numFmtId="0" fontId="17" fillId="0" borderId="13" xfId="0" applyFont="1" applyBorder="1" applyAlignment="1">
      <alignment/>
    </xf>
    <xf numFmtId="0" fontId="13" fillId="0" borderId="0" xfId="0" applyFont="1" applyFill="1" applyAlignment="1">
      <alignment horizontal="center" vertical="center" textRotation="90"/>
    </xf>
    <xf numFmtId="0" fontId="11" fillId="0" borderId="0" xfId="0" applyFont="1" applyFill="1" applyBorder="1" applyAlignment="1">
      <alignment textRotation="90"/>
    </xf>
    <xf numFmtId="0" fontId="11" fillId="0" borderId="0" xfId="0" applyFont="1" applyFill="1" applyBorder="1" applyAlignment="1">
      <alignment/>
    </xf>
    <xf numFmtId="175" fontId="11" fillId="0" borderId="0" xfId="0" applyNumberFormat="1" applyFont="1" applyFill="1" applyBorder="1" applyAlignment="1">
      <alignment horizontal="center"/>
    </xf>
    <xf numFmtId="0" fontId="8" fillId="0" borderId="0" xfId="0" applyFont="1" applyFill="1" applyAlignment="1">
      <alignment/>
    </xf>
    <xf numFmtId="175" fontId="29" fillId="0" borderId="0" xfId="0" applyNumberFormat="1" applyFont="1" applyFill="1" applyBorder="1" applyAlignment="1">
      <alignment horizontal="center" vertical="center"/>
    </xf>
    <xf numFmtId="0" fontId="8" fillId="0" borderId="0" xfId="0" applyFont="1" applyFill="1" applyBorder="1" applyAlignment="1">
      <alignment horizontal="center" wrapText="1"/>
    </xf>
    <xf numFmtId="175" fontId="25" fillId="0" borderId="14" xfId="0" applyNumberFormat="1" applyFont="1" applyBorder="1" applyAlignment="1">
      <alignment horizontal="center"/>
    </xf>
    <xf numFmtId="0" fontId="8" fillId="0" borderId="14" xfId="0" applyFont="1" applyFill="1" applyBorder="1" applyAlignment="1">
      <alignment horizontal="left" wrapText="1"/>
    </xf>
    <xf numFmtId="175" fontId="11" fillId="0" borderId="0" xfId="0" applyNumberFormat="1" applyFont="1" applyBorder="1" applyAlignment="1">
      <alignment horizontal="center"/>
    </xf>
    <xf numFmtId="0" fontId="8" fillId="0" borderId="0" xfId="0" applyFont="1" applyAlignment="1">
      <alignment/>
    </xf>
    <xf numFmtId="175" fontId="11" fillId="0" borderId="10" xfId="0" applyNumberFormat="1" applyFont="1" applyBorder="1" applyAlignment="1">
      <alignment horizontal="left"/>
    </xf>
    <xf numFmtId="175" fontId="11" fillId="0" borderId="10" xfId="0" applyNumberFormat="1" applyFont="1" applyFill="1" applyBorder="1" applyAlignment="1">
      <alignment horizontal="center"/>
    </xf>
    <xf numFmtId="175" fontId="8" fillId="0" borderId="0" xfId="0" applyNumberFormat="1" applyFont="1" applyAlignment="1">
      <alignment/>
    </xf>
    <xf numFmtId="1" fontId="11" fillId="0" borderId="10" xfId="0" applyNumberFormat="1" applyFont="1" applyFill="1" applyBorder="1" applyAlignment="1">
      <alignment horizontal="center"/>
    </xf>
    <xf numFmtId="1" fontId="11" fillId="0" borderId="0" xfId="0" applyNumberFormat="1" applyFont="1" applyFill="1" applyBorder="1" applyAlignment="1">
      <alignment horizontal="center"/>
    </xf>
    <xf numFmtId="175" fontId="25" fillId="0" borderId="10" xfId="0" applyNumberFormat="1" applyFont="1" applyBorder="1" applyAlignment="1">
      <alignment horizontal="left"/>
    </xf>
    <xf numFmtId="0" fontId="8" fillId="0" borderId="10" xfId="0" applyFont="1" applyFill="1" applyBorder="1" applyAlignment="1">
      <alignment horizontal="left" wrapText="1"/>
    </xf>
    <xf numFmtId="175" fontId="20" fillId="0" borderId="10" xfId="0" applyNumberFormat="1" applyFont="1" applyBorder="1" applyAlignment="1">
      <alignment horizontal="center"/>
    </xf>
    <xf numFmtId="175" fontId="25" fillId="0" borderId="10" xfId="0" applyNumberFormat="1" applyFont="1" applyBorder="1" applyAlignment="1">
      <alignment/>
    </xf>
    <xf numFmtId="175" fontId="11" fillId="0" borderId="10" xfId="0" applyNumberFormat="1" applyFont="1" applyBorder="1" applyAlignment="1">
      <alignment/>
    </xf>
    <xf numFmtId="175" fontId="29" fillId="0" borderId="10" xfId="0" applyNumberFormat="1" applyFont="1" applyFill="1" applyBorder="1" applyAlignment="1">
      <alignment horizontal="center" vertical="center"/>
    </xf>
    <xf numFmtId="0" fontId="11" fillId="0" borderId="0" xfId="0" applyFont="1" applyFill="1" applyBorder="1" applyAlignment="1">
      <alignment horizontal="center" wrapText="1"/>
    </xf>
    <xf numFmtId="0" fontId="11" fillId="0" borderId="0" xfId="0" applyFont="1" applyFill="1" applyAlignment="1">
      <alignment/>
    </xf>
    <xf numFmtId="3" fontId="29" fillId="0" borderId="0" xfId="0" applyNumberFormat="1" applyFont="1" applyFill="1" applyBorder="1" applyAlignment="1">
      <alignment horizontal="center"/>
    </xf>
    <xf numFmtId="175" fontId="25" fillId="0" borderId="10" xfId="0" applyNumberFormat="1" applyFont="1" applyBorder="1" applyAlignment="1">
      <alignment wrapText="1"/>
    </xf>
    <xf numFmtId="0" fontId="13" fillId="0" borderId="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wrapText="1"/>
    </xf>
    <xf numFmtId="0" fontId="17" fillId="0" borderId="10" xfId="0" applyFont="1" applyBorder="1" applyAlignment="1">
      <alignment horizontal="center" vertical="center" wrapText="1"/>
    </xf>
    <xf numFmtId="0" fontId="17" fillId="0" borderId="0" xfId="0" applyFont="1" applyAlignment="1">
      <alignment wrapText="1"/>
    </xf>
    <xf numFmtId="0" fontId="8" fillId="0" borderId="0" xfId="0" applyFont="1" applyAlignment="1">
      <alignment wrapText="1"/>
    </xf>
    <xf numFmtId="0" fontId="10" fillId="0" borderId="0" xfId="0" applyFont="1" applyAlignment="1">
      <alignment/>
    </xf>
    <xf numFmtId="0" fontId="12" fillId="0" borderId="0" xfId="0" applyFont="1" applyAlignment="1">
      <alignment/>
    </xf>
    <xf numFmtId="2" fontId="29" fillId="0" borderId="10" xfId="0" applyNumberFormat="1" applyFont="1" applyFill="1" applyBorder="1" applyAlignment="1">
      <alignment horizontal="center" vertical="center"/>
    </xf>
    <xf numFmtId="0" fontId="17" fillId="0" borderId="0" xfId="0" applyFont="1" applyFill="1" applyBorder="1" applyAlignment="1">
      <alignment/>
    </xf>
    <xf numFmtId="176" fontId="17" fillId="0" borderId="10" xfId="0" applyNumberFormat="1" applyFont="1" applyBorder="1" applyAlignment="1" applyProtection="1">
      <alignment/>
      <protection/>
    </xf>
    <xf numFmtId="0" fontId="13" fillId="0" borderId="0" xfId="0" applyFont="1" applyAlignment="1">
      <alignment/>
    </xf>
    <xf numFmtId="0" fontId="30" fillId="0" borderId="0" xfId="0" applyFont="1" applyAlignment="1">
      <alignment/>
    </xf>
    <xf numFmtId="1" fontId="30" fillId="0" borderId="10" xfId="0" applyNumberFormat="1" applyFont="1" applyBorder="1" applyAlignment="1">
      <alignment/>
    </xf>
    <xf numFmtId="0" fontId="8" fillId="0" borderId="0" xfId="0" applyFont="1" applyBorder="1" applyAlignment="1">
      <alignment wrapText="1"/>
    </xf>
    <xf numFmtId="1" fontId="30" fillId="0" borderId="0" xfId="0" applyNumberFormat="1" applyFont="1" applyBorder="1" applyAlignment="1">
      <alignment/>
    </xf>
    <xf numFmtId="1" fontId="30" fillId="0" borderId="0" xfId="0" applyNumberFormat="1" applyFont="1" applyAlignment="1">
      <alignment/>
    </xf>
    <xf numFmtId="1" fontId="30" fillId="33" borderId="10" xfId="0" applyNumberFormat="1" applyFont="1" applyFill="1" applyBorder="1" applyAlignment="1">
      <alignment/>
    </xf>
    <xf numFmtId="0" fontId="17" fillId="0" borderId="10" xfId="54" applyFont="1" applyFill="1" applyBorder="1">
      <alignment/>
      <protection/>
    </xf>
    <xf numFmtId="0" fontId="17" fillId="0" borderId="10" xfId="0" applyFont="1" applyBorder="1" applyAlignment="1">
      <alignment/>
    </xf>
    <xf numFmtId="0" fontId="10" fillId="0" borderId="10" xfId="0" applyFont="1" applyBorder="1" applyAlignment="1">
      <alignment/>
    </xf>
    <xf numFmtId="0" fontId="8" fillId="34" borderId="10" xfId="0" applyFont="1" applyFill="1" applyBorder="1" applyAlignment="1">
      <alignment wrapText="1"/>
    </xf>
    <xf numFmtId="1" fontId="8" fillId="34" borderId="10" xfId="0" applyNumberFormat="1" applyFont="1" applyFill="1" applyBorder="1" applyAlignment="1">
      <alignment/>
    </xf>
    <xf numFmtId="1" fontId="18" fillId="0" borderId="0" xfId="0" applyNumberFormat="1" applyFont="1" applyAlignment="1">
      <alignment/>
    </xf>
    <xf numFmtId="175" fontId="18" fillId="0" borderId="0" xfId="0" applyNumberFormat="1" applyFont="1" applyAlignment="1">
      <alignment/>
    </xf>
    <xf numFmtId="0" fontId="23" fillId="0" borderId="15" xfId="0" applyFont="1" applyFill="1" applyBorder="1" applyAlignment="1">
      <alignment horizontal="center" wrapText="1"/>
    </xf>
    <xf numFmtId="0" fontId="23" fillId="0" borderId="12" xfId="0" applyFont="1" applyFill="1" applyBorder="1" applyAlignment="1">
      <alignment horizontal="center" wrapText="1"/>
    </xf>
    <xf numFmtId="0" fontId="11" fillId="0" borderId="10" xfId="0" applyFont="1" applyBorder="1" applyAlignment="1">
      <alignment wrapText="1"/>
    </xf>
    <xf numFmtId="0" fontId="11" fillId="0" borderId="10" xfId="0" applyFont="1" applyFill="1" applyBorder="1" applyAlignment="1">
      <alignment wrapText="1"/>
    </xf>
    <xf numFmtId="0" fontId="17" fillId="0" borderId="10" xfId="0" applyFont="1" applyBorder="1" applyAlignment="1">
      <alignment wrapText="1"/>
    </xf>
    <xf numFmtId="175" fontId="25" fillId="0" borderId="10" xfId="0" applyNumberFormat="1" applyFont="1" applyFill="1" applyBorder="1" applyAlignment="1">
      <alignment horizontal="left" wrapText="1"/>
    </xf>
    <xf numFmtId="0" fontId="15" fillId="0" borderId="10" xfId="0" applyFont="1" applyBorder="1" applyAlignment="1">
      <alignment wrapText="1"/>
    </xf>
    <xf numFmtId="0" fontId="26" fillId="0" borderId="10" xfId="0" applyFont="1" applyBorder="1" applyAlignment="1">
      <alignment horizontal="center" wrapText="1"/>
    </xf>
    <xf numFmtId="0" fontId="0" fillId="0" borderId="10" xfId="0" applyBorder="1" applyAlignment="1">
      <alignment/>
    </xf>
    <xf numFmtId="0" fontId="20" fillId="0" borderId="10" xfId="0" applyFont="1" applyBorder="1" applyAlignment="1">
      <alignment wrapText="1"/>
    </xf>
    <xf numFmtId="0" fontId="14" fillId="0" borderId="10" xfId="0" applyFont="1" applyBorder="1" applyAlignment="1">
      <alignment wrapText="1"/>
    </xf>
    <xf numFmtId="0" fontId="0" fillId="0" borderId="10" xfId="0" applyBorder="1" applyAlignment="1">
      <alignment wrapText="1"/>
    </xf>
    <xf numFmtId="0" fontId="8" fillId="0" borderId="16" xfId="0" applyFont="1" applyBorder="1" applyAlignment="1">
      <alignment wrapText="1"/>
    </xf>
    <xf numFmtId="0" fontId="8" fillId="0" borderId="17" xfId="0" applyFont="1" applyBorder="1" applyAlignment="1">
      <alignment wrapText="1"/>
    </xf>
    <xf numFmtId="0" fontId="13" fillId="0" borderId="10" xfId="0" applyFont="1" applyBorder="1" applyAlignment="1">
      <alignment horizontal="center" vertical="center" wrapText="1"/>
    </xf>
    <xf numFmtId="3" fontId="6" fillId="0" borderId="0" xfId="0" applyNumberFormat="1" applyFont="1" applyFill="1" applyBorder="1" applyAlignment="1">
      <alignment/>
    </xf>
    <xf numFmtId="0" fontId="50" fillId="0" borderId="0" xfId="0" applyFont="1" applyFill="1" applyAlignment="1">
      <alignment/>
    </xf>
    <xf numFmtId="175" fontId="8" fillId="0" borderId="10" xfId="0" applyNumberFormat="1" applyFont="1" applyBorder="1" applyAlignment="1">
      <alignment horizontal="left"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expandidos_1" xfId="53"/>
    <cellStyle name="Normal_Hoja1"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externalLink" Target="externalLinks/externalLink15.xml" /><Relationship Id="rId21" Type="http://schemas.openxmlformats.org/officeDocument/2006/relationships/externalLink" Target="externalLinks/externalLink16.xml" /><Relationship Id="rId22" Type="http://schemas.openxmlformats.org/officeDocument/2006/relationships/externalLink" Target="externalLinks/externalLink17.xml" /><Relationship Id="rId23" Type="http://schemas.openxmlformats.org/officeDocument/2006/relationships/externalLink" Target="externalLinks/externalLink18.xml" /><Relationship Id="rId24" Type="http://schemas.openxmlformats.org/officeDocument/2006/relationships/externalLink" Target="externalLinks/externalLink19.xml" /><Relationship Id="rId25" Type="http://schemas.openxmlformats.org/officeDocument/2006/relationships/externalLink" Target="externalLinks/externalLink20.xml" /><Relationship Id="rId26" Type="http://schemas.openxmlformats.org/officeDocument/2006/relationships/externalLink" Target="externalLinks/externalLink21.xml" /><Relationship Id="rId27" Type="http://schemas.openxmlformats.org/officeDocument/2006/relationships/externalLink" Target="externalLinks/externalLink22.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Intención del voto por grupo de edad de 18 a 23 años. % ciudadanos</a:t>
            </a:r>
          </a:p>
        </c:rich>
      </c:tx>
      <c:layout>
        <c:manualLayout>
          <c:xMode val="factor"/>
          <c:yMode val="factor"/>
          <c:x val="-0.001"/>
          <c:y val="-0.01225"/>
        </c:manualLayout>
      </c:layout>
      <c:spPr>
        <a:noFill/>
        <a:ln w="3175">
          <a:noFill/>
        </a:ln>
      </c:spPr>
    </c:title>
    <c:view3D>
      <c:rotX val="15"/>
      <c:hPercent val="22"/>
      <c:rotY val="20"/>
      <c:depthPercent val="100"/>
      <c:rAngAx val="1"/>
    </c:view3D>
    <c:plotArea>
      <c:layout>
        <c:manualLayout>
          <c:xMode val="edge"/>
          <c:yMode val="edge"/>
          <c:x val="0.01075"/>
          <c:y val="0.25275"/>
          <c:w val="0.977"/>
          <c:h val="0.7145"/>
        </c:manualLayout>
      </c:layout>
      <c:bar3DChart>
        <c:barDir val="col"/>
        <c:grouping val="clustered"/>
        <c:varyColors val="0"/>
        <c:ser>
          <c:idx val="0"/>
          <c:order val="0"/>
          <c:tx>
            <c:strRef>
              <c:f>Presidentes_2000_03_12!$B$2</c:f>
              <c:strCache>
                <c:ptCount val="1"/>
                <c:pt idx="0">
                  <c:v>12-13 mayo 2000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Presidentes_2000_03_12!$A$3:$A$5</c:f>
              <c:strCache/>
            </c:strRef>
          </c:cat>
          <c:val>
            <c:numRef>
              <c:f>Presidentes_2000_03_12!$B$3:$B$5</c:f>
              <c:numCache/>
            </c:numRef>
          </c:val>
          <c:shape val="box"/>
        </c:ser>
        <c:ser>
          <c:idx val="1"/>
          <c:order val="1"/>
          <c:tx>
            <c:strRef>
              <c:f>Presidentes_2000_03_12!$C$2</c:f>
              <c:strCache>
                <c:ptCount val="1"/>
                <c:pt idx="0">
                  <c:v>26-27 mayo 2006</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Presidentes_2000_03_12!$A$3:$A$5</c:f>
              <c:strCache/>
            </c:strRef>
          </c:cat>
          <c:val>
            <c:numRef>
              <c:f>Presidentes_2000_03_12!$C$3:$C$5</c:f>
              <c:numCache/>
            </c:numRef>
          </c:val>
          <c:shape val="box"/>
        </c:ser>
        <c:ser>
          <c:idx val="2"/>
          <c:order val="2"/>
          <c:tx>
            <c:strRef>
              <c:f>Presidentes_2000_03_12!$D$2</c:f>
              <c:strCache>
                <c:ptCount val="1"/>
                <c:pt idx="0">
                  <c:v>11-12 mayo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Presidentes_2000_03_12!$A$3:$A$5</c:f>
              <c:strCache/>
            </c:strRef>
          </c:cat>
          <c:val>
            <c:numRef>
              <c:f>Presidentes_2000_03_12!$D$3:$D$5</c:f>
              <c:numCache/>
            </c:numRef>
          </c:val>
          <c:shape val="box"/>
        </c:ser>
        <c:shape val="box"/>
        <c:axId val="5557627"/>
        <c:axId val="50018644"/>
      </c:bar3DChart>
      <c:catAx>
        <c:axId val="5557627"/>
        <c:scaling>
          <c:orientation val="minMax"/>
        </c:scaling>
        <c:axPos val="b"/>
        <c:delete val="0"/>
        <c:numFmt formatCode="General" sourceLinked="1"/>
        <c:majorTickMark val="none"/>
        <c:minorTickMark val="none"/>
        <c:tickLblPos val="nextTo"/>
        <c:spPr>
          <a:ln w="3175">
            <a:solidFill>
              <a:srgbClr val="808080"/>
            </a:solidFill>
          </a:ln>
        </c:spPr>
        <c:crossAx val="50018644"/>
        <c:crosses val="autoZero"/>
        <c:auto val="1"/>
        <c:lblOffset val="100"/>
        <c:tickLblSkip val="1"/>
        <c:noMultiLvlLbl val="0"/>
      </c:catAx>
      <c:valAx>
        <c:axId val="50018644"/>
        <c:scaling>
          <c:orientation val="minMax"/>
        </c:scaling>
        <c:axPos val="l"/>
        <c:delete val="1"/>
        <c:majorTickMark val="out"/>
        <c:minorTickMark val="none"/>
        <c:tickLblPos val="none"/>
        <c:crossAx val="5557627"/>
        <c:crossesAt val="1"/>
        <c:crossBetween val="between"/>
        <c:dispUnits/>
      </c:valAx>
      <c:spPr>
        <a:noFill/>
        <a:ln>
          <a:noFill/>
        </a:ln>
      </c:spPr>
    </c:plotArea>
    <c:legend>
      <c:legendPos val="t"/>
      <c:layout>
        <c:manualLayout>
          <c:xMode val="edge"/>
          <c:yMode val="edge"/>
          <c:x val="0.27825"/>
          <c:y val="0.13375"/>
          <c:w val="0.44"/>
          <c:h val="0.07"/>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Intención del voto por grupo de edad de 24 a 29 años. % ciudadanos</a:t>
            </a:r>
          </a:p>
        </c:rich>
      </c:tx>
      <c:layout>
        <c:manualLayout>
          <c:xMode val="factor"/>
          <c:yMode val="factor"/>
          <c:x val="-0.00225"/>
          <c:y val="-0.0095"/>
        </c:manualLayout>
      </c:layout>
      <c:spPr>
        <a:noFill/>
        <a:ln w="3175">
          <a:noFill/>
        </a:ln>
      </c:spPr>
    </c:title>
    <c:view3D>
      <c:rotX val="15"/>
      <c:hPercent val="21"/>
      <c:rotY val="20"/>
      <c:depthPercent val="100"/>
      <c:rAngAx val="1"/>
    </c:view3D>
    <c:plotArea>
      <c:layout>
        <c:manualLayout>
          <c:xMode val="edge"/>
          <c:yMode val="edge"/>
          <c:x val="0.01075"/>
          <c:y val="0.26525"/>
          <c:w val="0.977"/>
          <c:h val="0.7005"/>
        </c:manualLayout>
      </c:layout>
      <c:bar3DChart>
        <c:barDir val="col"/>
        <c:grouping val="clustered"/>
        <c:varyColors val="0"/>
        <c:ser>
          <c:idx val="0"/>
          <c:order val="0"/>
          <c:tx>
            <c:strRef>
              <c:f>Presidentes_2000_03_12!$B$27</c:f>
              <c:strCache>
                <c:ptCount val="1"/>
                <c:pt idx="0">
                  <c:v>12-13 mayo 2000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Presidentes_2000_03_12!$A$28:$A$30</c:f>
              <c:strCache/>
            </c:strRef>
          </c:cat>
          <c:val>
            <c:numRef>
              <c:f>Presidentes_2000_03_12!$B$28:$B$30</c:f>
              <c:numCache/>
            </c:numRef>
          </c:val>
          <c:shape val="box"/>
        </c:ser>
        <c:ser>
          <c:idx val="1"/>
          <c:order val="1"/>
          <c:tx>
            <c:strRef>
              <c:f>Presidentes_2000_03_12!$C$27</c:f>
              <c:strCache>
                <c:ptCount val="1"/>
                <c:pt idx="0">
                  <c:v>26-27 mayo 2006</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Presidentes_2000_03_12!$A$28:$A$30</c:f>
              <c:strCache/>
            </c:strRef>
          </c:cat>
          <c:val>
            <c:numRef>
              <c:f>Presidentes_2000_03_12!$C$28:$C$30</c:f>
              <c:numCache/>
            </c:numRef>
          </c:val>
          <c:shape val="box"/>
        </c:ser>
        <c:ser>
          <c:idx val="2"/>
          <c:order val="2"/>
          <c:tx>
            <c:strRef>
              <c:f>Presidentes_2000_03_12!$D$27</c:f>
              <c:strCache>
                <c:ptCount val="1"/>
                <c:pt idx="0">
                  <c:v>11-12 mayo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Presidentes_2000_03_12!$A$28:$A$30</c:f>
              <c:strCache/>
            </c:strRef>
          </c:cat>
          <c:val>
            <c:numRef>
              <c:f>Presidentes_2000_03_12!$D$28:$D$30</c:f>
              <c:numCache/>
            </c:numRef>
          </c:val>
          <c:shape val="box"/>
        </c:ser>
        <c:shape val="box"/>
        <c:axId val="47514613"/>
        <c:axId val="24978334"/>
      </c:bar3DChart>
      <c:catAx>
        <c:axId val="47514613"/>
        <c:scaling>
          <c:orientation val="minMax"/>
        </c:scaling>
        <c:axPos val="b"/>
        <c:delete val="0"/>
        <c:numFmt formatCode="General" sourceLinked="1"/>
        <c:majorTickMark val="none"/>
        <c:minorTickMark val="none"/>
        <c:tickLblPos val="nextTo"/>
        <c:spPr>
          <a:ln w="3175">
            <a:solidFill>
              <a:srgbClr val="808080"/>
            </a:solidFill>
          </a:ln>
        </c:spPr>
        <c:crossAx val="24978334"/>
        <c:crosses val="autoZero"/>
        <c:auto val="1"/>
        <c:lblOffset val="100"/>
        <c:tickLblSkip val="1"/>
        <c:noMultiLvlLbl val="0"/>
      </c:catAx>
      <c:valAx>
        <c:axId val="24978334"/>
        <c:scaling>
          <c:orientation val="minMax"/>
        </c:scaling>
        <c:axPos val="l"/>
        <c:delete val="1"/>
        <c:majorTickMark val="out"/>
        <c:minorTickMark val="none"/>
        <c:tickLblPos val="none"/>
        <c:crossAx val="47514613"/>
        <c:crossesAt val="1"/>
        <c:crossBetween val="between"/>
        <c:dispUnits/>
      </c:valAx>
      <c:spPr>
        <a:noFill/>
        <a:ln>
          <a:noFill/>
        </a:ln>
      </c:spPr>
    </c:plotArea>
    <c:legend>
      <c:legendPos val="t"/>
      <c:layout>
        <c:manualLayout>
          <c:xMode val="edge"/>
          <c:yMode val="edge"/>
          <c:x val="0.27825"/>
          <c:y val="0.1405"/>
          <c:w val="0.4435"/>
          <c:h val="0.073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Intención del voto por grupo de edad de 30 a 49 años. % ciudadanos</a:t>
            </a:r>
          </a:p>
        </c:rich>
      </c:tx>
      <c:layout>
        <c:manualLayout>
          <c:xMode val="factor"/>
          <c:yMode val="factor"/>
          <c:x val="-0.00225"/>
          <c:y val="-0.01025"/>
        </c:manualLayout>
      </c:layout>
      <c:spPr>
        <a:noFill/>
        <a:ln w="3175">
          <a:noFill/>
        </a:ln>
      </c:spPr>
    </c:title>
    <c:view3D>
      <c:rotX val="15"/>
      <c:hPercent val="18"/>
      <c:rotY val="20"/>
      <c:depthPercent val="100"/>
      <c:rAngAx val="1"/>
    </c:view3D>
    <c:plotArea>
      <c:layout>
        <c:manualLayout>
          <c:xMode val="edge"/>
          <c:yMode val="edge"/>
          <c:x val="0.0105"/>
          <c:y val="0.2835"/>
          <c:w val="0.97725"/>
          <c:h val="0.68"/>
        </c:manualLayout>
      </c:layout>
      <c:bar3DChart>
        <c:barDir val="col"/>
        <c:grouping val="clustered"/>
        <c:varyColors val="0"/>
        <c:ser>
          <c:idx val="0"/>
          <c:order val="0"/>
          <c:tx>
            <c:strRef>
              <c:f>Presidentes_2000_03_12!$B$52</c:f>
              <c:strCache>
                <c:ptCount val="1"/>
                <c:pt idx="0">
                  <c:v>12-13 mayo 2000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Presidentes_2000_03_12!$A$53:$A$55</c:f>
              <c:strCache/>
            </c:strRef>
          </c:cat>
          <c:val>
            <c:numRef>
              <c:f>Presidentes_2000_03_12!$B$53:$B$55</c:f>
              <c:numCache/>
            </c:numRef>
          </c:val>
          <c:shape val="box"/>
        </c:ser>
        <c:ser>
          <c:idx val="1"/>
          <c:order val="1"/>
          <c:tx>
            <c:strRef>
              <c:f>Presidentes_2000_03_12!$C$52</c:f>
              <c:strCache>
                <c:ptCount val="1"/>
                <c:pt idx="0">
                  <c:v>26-27 mayo 2006</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Presidentes_2000_03_12!$A$53:$A$55</c:f>
              <c:strCache/>
            </c:strRef>
          </c:cat>
          <c:val>
            <c:numRef>
              <c:f>Presidentes_2000_03_12!$C$53:$C$55</c:f>
              <c:numCache/>
            </c:numRef>
          </c:val>
          <c:shape val="box"/>
        </c:ser>
        <c:ser>
          <c:idx val="2"/>
          <c:order val="2"/>
          <c:tx>
            <c:strRef>
              <c:f>Presidentes_2000_03_12!$D$52</c:f>
              <c:strCache>
                <c:ptCount val="1"/>
                <c:pt idx="0">
                  <c:v>11-12 mayo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Presidentes_2000_03_12!$A$53:$A$55</c:f>
              <c:strCache/>
            </c:strRef>
          </c:cat>
          <c:val>
            <c:numRef>
              <c:f>Presidentes_2000_03_12!$D$53:$D$55</c:f>
              <c:numCache/>
            </c:numRef>
          </c:val>
          <c:shape val="box"/>
        </c:ser>
        <c:shape val="box"/>
        <c:axId val="23478415"/>
        <c:axId val="9979144"/>
      </c:bar3DChart>
      <c:catAx>
        <c:axId val="23478415"/>
        <c:scaling>
          <c:orientation val="minMax"/>
        </c:scaling>
        <c:axPos val="b"/>
        <c:delete val="0"/>
        <c:numFmt formatCode="General" sourceLinked="1"/>
        <c:majorTickMark val="none"/>
        <c:minorTickMark val="none"/>
        <c:tickLblPos val="nextTo"/>
        <c:spPr>
          <a:ln w="3175">
            <a:solidFill>
              <a:srgbClr val="808080"/>
            </a:solidFill>
          </a:ln>
        </c:spPr>
        <c:crossAx val="9979144"/>
        <c:crosses val="autoZero"/>
        <c:auto val="1"/>
        <c:lblOffset val="100"/>
        <c:tickLblSkip val="1"/>
        <c:noMultiLvlLbl val="0"/>
      </c:catAx>
      <c:valAx>
        <c:axId val="9979144"/>
        <c:scaling>
          <c:orientation val="minMax"/>
        </c:scaling>
        <c:axPos val="l"/>
        <c:delete val="1"/>
        <c:majorTickMark val="out"/>
        <c:minorTickMark val="none"/>
        <c:tickLblPos val="none"/>
        <c:crossAx val="23478415"/>
        <c:crossesAt val="1"/>
        <c:crossBetween val="between"/>
        <c:dispUnits/>
      </c:valAx>
      <c:spPr>
        <a:noFill/>
        <a:ln>
          <a:noFill/>
        </a:ln>
      </c:spPr>
    </c:plotArea>
    <c:legend>
      <c:legendPos val="t"/>
      <c:layout>
        <c:manualLayout>
          <c:xMode val="edge"/>
          <c:yMode val="edge"/>
          <c:x val="0.281"/>
          <c:y val="0.15025"/>
          <c:w val="0.4355"/>
          <c:h val="0.078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Intención del voto por grupo de edad de 50 años o más. % ciudadanos</a:t>
            </a:r>
          </a:p>
        </c:rich>
      </c:tx>
      <c:layout>
        <c:manualLayout>
          <c:xMode val="factor"/>
          <c:yMode val="factor"/>
          <c:x val="0.1105"/>
          <c:y val="0.00375"/>
        </c:manualLayout>
      </c:layout>
      <c:spPr>
        <a:noFill/>
        <a:ln w="3175">
          <a:noFill/>
        </a:ln>
      </c:spPr>
    </c:title>
    <c:view3D>
      <c:rotX val="15"/>
      <c:hPercent val="14"/>
      <c:rotY val="20"/>
      <c:depthPercent val="100"/>
      <c:rAngAx val="1"/>
    </c:view3D>
    <c:plotArea>
      <c:layout>
        <c:manualLayout>
          <c:xMode val="edge"/>
          <c:yMode val="edge"/>
          <c:x val="0.0125"/>
          <c:y val="0.42375"/>
          <c:w val="0.9725"/>
          <c:h val="0.5355"/>
        </c:manualLayout>
      </c:layout>
      <c:bar3DChart>
        <c:barDir val="col"/>
        <c:grouping val="clustered"/>
        <c:varyColors val="0"/>
        <c:ser>
          <c:idx val="0"/>
          <c:order val="0"/>
          <c:tx>
            <c:strRef>
              <c:f>Presidentes_2000_03_12!$B$77</c:f>
              <c:strCache>
                <c:ptCount val="1"/>
                <c:pt idx="0">
                  <c:v>12-13 mayo 2000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Presidentes_2000_03_12!$A$78:$A$80</c:f>
              <c:strCache/>
            </c:strRef>
          </c:cat>
          <c:val>
            <c:numRef>
              <c:f>Presidentes_2000_03_12!$B$78:$B$80</c:f>
              <c:numCache/>
            </c:numRef>
          </c:val>
          <c:shape val="box"/>
        </c:ser>
        <c:ser>
          <c:idx val="1"/>
          <c:order val="1"/>
          <c:tx>
            <c:strRef>
              <c:f>Presidentes_2000_03_12!$C$77</c:f>
              <c:strCache>
                <c:ptCount val="1"/>
                <c:pt idx="0">
                  <c:v>26-27 mayo 2006</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Presidentes_2000_03_12!$A$78:$A$80</c:f>
              <c:strCache/>
            </c:strRef>
          </c:cat>
          <c:val>
            <c:numRef>
              <c:f>Presidentes_2000_03_12!$C$78:$C$80</c:f>
              <c:numCache/>
            </c:numRef>
          </c:val>
          <c:shape val="box"/>
        </c:ser>
        <c:ser>
          <c:idx val="2"/>
          <c:order val="2"/>
          <c:tx>
            <c:strRef>
              <c:f>Presidentes_2000_03_12!$D$77</c:f>
              <c:strCache>
                <c:ptCount val="1"/>
                <c:pt idx="0">
                  <c:v>11-12 mayo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Presidentes_2000_03_12!$A$78:$A$80</c:f>
              <c:strCache/>
            </c:strRef>
          </c:cat>
          <c:val>
            <c:numRef>
              <c:f>Presidentes_2000_03_12!$D$78:$D$80</c:f>
              <c:numCache/>
            </c:numRef>
          </c:val>
          <c:shape val="box"/>
        </c:ser>
        <c:shape val="box"/>
        <c:axId val="22703433"/>
        <c:axId val="3004306"/>
      </c:bar3DChart>
      <c:catAx>
        <c:axId val="22703433"/>
        <c:scaling>
          <c:orientation val="minMax"/>
        </c:scaling>
        <c:axPos val="b"/>
        <c:delete val="0"/>
        <c:numFmt formatCode="General" sourceLinked="1"/>
        <c:majorTickMark val="none"/>
        <c:minorTickMark val="none"/>
        <c:tickLblPos val="nextTo"/>
        <c:spPr>
          <a:ln w="3175">
            <a:solidFill>
              <a:srgbClr val="808080"/>
            </a:solidFill>
          </a:ln>
        </c:spPr>
        <c:crossAx val="3004306"/>
        <c:crosses val="autoZero"/>
        <c:auto val="1"/>
        <c:lblOffset val="100"/>
        <c:tickLblSkip val="1"/>
        <c:noMultiLvlLbl val="0"/>
      </c:catAx>
      <c:valAx>
        <c:axId val="3004306"/>
        <c:scaling>
          <c:orientation val="minMax"/>
        </c:scaling>
        <c:axPos val="l"/>
        <c:delete val="1"/>
        <c:majorTickMark val="out"/>
        <c:minorTickMark val="none"/>
        <c:tickLblPos val="none"/>
        <c:crossAx val="22703433"/>
        <c:crossesAt val="1"/>
        <c:crossBetween val="between"/>
        <c:dispUnits/>
      </c:valAx>
      <c:spPr>
        <a:noFill/>
        <a:ln>
          <a:noFill/>
        </a:ln>
      </c:spPr>
    </c:plotArea>
    <c:legend>
      <c:legendPos val="t"/>
      <c:layout>
        <c:manualLayout>
          <c:xMode val="edge"/>
          <c:yMode val="edge"/>
          <c:x val="0.24075"/>
          <c:y val="0.2755"/>
          <c:w val="0.51575"/>
          <c:h val="0.086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Intención del voto. % ciudadanos</a:t>
            </a:r>
          </a:p>
        </c:rich>
      </c:tx>
      <c:layout>
        <c:manualLayout>
          <c:xMode val="factor"/>
          <c:yMode val="factor"/>
          <c:x val="-0.00125"/>
          <c:y val="-0.00775"/>
        </c:manualLayout>
      </c:layout>
      <c:spPr>
        <a:noFill/>
        <a:ln w="3175">
          <a:noFill/>
        </a:ln>
      </c:spPr>
    </c:title>
    <c:view3D>
      <c:rotX val="15"/>
      <c:hPercent val="11"/>
      <c:rotY val="20"/>
      <c:depthPercent val="100"/>
      <c:rAngAx val="1"/>
    </c:view3D>
    <c:plotArea>
      <c:layout>
        <c:manualLayout>
          <c:xMode val="edge"/>
          <c:yMode val="edge"/>
          <c:x val="0.011"/>
          <c:y val="0.323"/>
          <c:w val="0.9765"/>
          <c:h val="0.63525"/>
        </c:manualLayout>
      </c:layout>
      <c:bar3DChart>
        <c:barDir val="col"/>
        <c:grouping val="clustered"/>
        <c:varyColors val="0"/>
        <c:ser>
          <c:idx val="0"/>
          <c:order val="0"/>
          <c:tx>
            <c:strRef>
              <c:f>Presidentes_2000_03_12!$B$102</c:f>
              <c:strCache>
                <c:ptCount val="1"/>
                <c:pt idx="0">
                  <c:v>12-13 mayo 2000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Presidentes_2000_03_12!$A$103:$A$107</c:f>
              <c:strCache/>
            </c:strRef>
          </c:cat>
          <c:val>
            <c:numRef>
              <c:f>Presidentes_2000_03_12!$B$103:$B$107</c:f>
              <c:numCache/>
            </c:numRef>
          </c:val>
          <c:shape val="box"/>
        </c:ser>
        <c:ser>
          <c:idx val="1"/>
          <c:order val="1"/>
          <c:tx>
            <c:strRef>
              <c:f>Presidentes_2000_03_12!$C$102</c:f>
              <c:strCache>
                <c:ptCount val="1"/>
                <c:pt idx="0">
                  <c:v>26-27 mayo 2006</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Presidentes_2000_03_12!$A$103:$A$107</c:f>
              <c:strCache/>
            </c:strRef>
          </c:cat>
          <c:val>
            <c:numRef>
              <c:f>Presidentes_2000_03_12!$C$103:$C$107</c:f>
              <c:numCache/>
            </c:numRef>
          </c:val>
          <c:shape val="box"/>
        </c:ser>
        <c:ser>
          <c:idx val="2"/>
          <c:order val="2"/>
          <c:tx>
            <c:strRef>
              <c:f>Presidentes_2000_03_12!$D$102</c:f>
              <c:strCache>
                <c:ptCount val="1"/>
                <c:pt idx="0">
                  <c:v>11-12 mayo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Presidentes_2000_03_12!$A$103:$A$107</c:f>
              <c:strCache/>
            </c:strRef>
          </c:cat>
          <c:val>
            <c:numRef>
              <c:f>Presidentes_2000_03_12!$D$103:$D$107</c:f>
              <c:numCache/>
            </c:numRef>
          </c:val>
          <c:shape val="box"/>
        </c:ser>
        <c:shape val="box"/>
        <c:axId val="27038755"/>
        <c:axId val="42022204"/>
      </c:bar3DChart>
      <c:catAx>
        <c:axId val="27038755"/>
        <c:scaling>
          <c:orientation val="minMax"/>
        </c:scaling>
        <c:axPos val="b"/>
        <c:delete val="0"/>
        <c:numFmt formatCode="General" sourceLinked="1"/>
        <c:majorTickMark val="none"/>
        <c:minorTickMark val="none"/>
        <c:tickLblPos val="nextTo"/>
        <c:spPr>
          <a:ln w="3175">
            <a:solidFill>
              <a:srgbClr val="808080"/>
            </a:solidFill>
          </a:ln>
        </c:spPr>
        <c:crossAx val="42022204"/>
        <c:crosses val="autoZero"/>
        <c:auto val="1"/>
        <c:lblOffset val="100"/>
        <c:tickLblSkip val="1"/>
        <c:noMultiLvlLbl val="0"/>
      </c:catAx>
      <c:valAx>
        <c:axId val="42022204"/>
        <c:scaling>
          <c:orientation val="minMax"/>
        </c:scaling>
        <c:axPos val="l"/>
        <c:delete val="1"/>
        <c:majorTickMark val="out"/>
        <c:minorTickMark val="none"/>
        <c:tickLblPos val="none"/>
        <c:crossAx val="27038755"/>
        <c:crossesAt val="1"/>
        <c:crossBetween val="between"/>
        <c:dispUnits/>
      </c:valAx>
      <c:spPr>
        <a:noFill/>
        <a:ln>
          <a:noFill/>
        </a:ln>
      </c:spPr>
    </c:plotArea>
    <c:legend>
      <c:legendPos val="t"/>
      <c:layout>
        <c:manualLayout>
          <c:xMode val="edge"/>
          <c:yMode val="edge"/>
          <c:x val="0.2745"/>
          <c:y val="0.17125"/>
          <c:w val="0.4485"/>
          <c:h val="0.089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Intención del voto por nivel escolaridad básica o menos. % ciudadanos</a:t>
            </a:r>
          </a:p>
        </c:rich>
      </c:tx>
      <c:layout>
        <c:manualLayout>
          <c:xMode val="factor"/>
          <c:yMode val="factor"/>
          <c:x val="-0.00125"/>
          <c:y val="-0.011"/>
        </c:manualLayout>
      </c:layout>
      <c:spPr>
        <a:noFill/>
        <a:ln w="3175">
          <a:noFill/>
        </a:ln>
      </c:spPr>
    </c:title>
    <c:view3D>
      <c:rotX val="15"/>
      <c:hPercent val="25"/>
      <c:rotY val="20"/>
      <c:depthPercent val="100"/>
      <c:rAngAx val="1"/>
    </c:view3D>
    <c:plotArea>
      <c:layout>
        <c:manualLayout>
          <c:xMode val="edge"/>
          <c:yMode val="edge"/>
          <c:x val="0.0115"/>
          <c:y val="0.307"/>
          <c:w val="0.9755"/>
          <c:h val="0.66375"/>
        </c:manualLayout>
      </c:layout>
      <c:bar3DChart>
        <c:barDir val="col"/>
        <c:grouping val="clustered"/>
        <c:varyColors val="0"/>
        <c:ser>
          <c:idx val="0"/>
          <c:order val="0"/>
          <c:tx>
            <c:strRef>
              <c:f>Presidentes_2000_03_12!$B$127</c:f>
              <c:strCache>
                <c:ptCount val="1"/>
                <c:pt idx="0">
                  <c:v>12-13 mayo 2000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Presidentes_2000_03_12!$A$128:$A$130</c:f>
              <c:strCache/>
            </c:strRef>
          </c:cat>
          <c:val>
            <c:numRef>
              <c:f>Presidentes_2000_03_12!$B$128:$B$130</c:f>
              <c:numCache/>
            </c:numRef>
          </c:val>
          <c:shape val="box"/>
        </c:ser>
        <c:ser>
          <c:idx val="1"/>
          <c:order val="1"/>
          <c:tx>
            <c:strRef>
              <c:f>Presidentes_2000_03_12!$C$127</c:f>
              <c:strCache>
                <c:ptCount val="1"/>
                <c:pt idx="0">
                  <c:v>26-27 mayo 2006</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Presidentes_2000_03_12!$A$128:$A$130</c:f>
              <c:strCache/>
            </c:strRef>
          </c:cat>
          <c:val>
            <c:numRef>
              <c:f>Presidentes_2000_03_12!$C$128:$C$130</c:f>
              <c:numCache/>
            </c:numRef>
          </c:val>
          <c:shape val="box"/>
        </c:ser>
        <c:ser>
          <c:idx val="2"/>
          <c:order val="2"/>
          <c:tx>
            <c:strRef>
              <c:f>Presidentes_2000_03_12!$D$127</c:f>
              <c:strCache>
                <c:ptCount val="1"/>
                <c:pt idx="0">
                  <c:v>11-12 mayo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Presidentes_2000_03_12!$A$128:$A$130</c:f>
              <c:strCache/>
            </c:strRef>
          </c:cat>
          <c:val>
            <c:numRef>
              <c:f>Presidentes_2000_03_12!$D$128:$D$130</c:f>
              <c:numCache/>
            </c:numRef>
          </c:val>
          <c:shape val="box"/>
        </c:ser>
        <c:shape val="box"/>
        <c:axId val="42655517"/>
        <c:axId val="48355334"/>
      </c:bar3DChart>
      <c:catAx>
        <c:axId val="42655517"/>
        <c:scaling>
          <c:orientation val="minMax"/>
        </c:scaling>
        <c:axPos val="b"/>
        <c:delete val="0"/>
        <c:numFmt formatCode="General" sourceLinked="1"/>
        <c:majorTickMark val="none"/>
        <c:minorTickMark val="none"/>
        <c:tickLblPos val="nextTo"/>
        <c:spPr>
          <a:ln w="3175">
            <a:solidFill>
              <a:srgbClr val="808080"/>
            </a:solidFill>
          </a:ln>
        </c:spPr>
        <c:crossAx val="48355334"/>
        <c:crosses val="autoZero"/>
        <c:auto val="1"/>
        <c:lblOffset val="100"/>
        <c:tickLblSkip val="1"/>
        <c:noMultiLvlLbl val="0"/>
      </c:catAx>
      <c:valAx>
        <c:axId val="48355334"/>
        <c:scaling>
          <c:orientation val="minMax"/>
        </c:scaling>
        <c:axPos val="l"/>
        <c:delete val="1"/>
        <c:majorTickMark val="out"/>
        <c:minorTickMark val="none"/>
        <c:tickLblPos val="none"/>
        <c:crossAx val="42655517"/>
        <c:crossesAt val="1"/>
        <c:crossBetween val="between"/>
        <c:dispUnits/>
      </c:valAx>
      <c:spPr>
        <a:noFill/>
        <a:ln>
          <a:noFill/>
        </a:ln>
      </c:spPr>
    </c:plotArea>
    <c:legend>
      <c:legendPos val="t"/>
      <c:layout>
        <c:manualLayout>
          <c:xMode val="edge"/>
          <c:yMode val="edge"/>
          <c:x val="0.26375"/>
          <c:y val="0.1995"/>
          <c:w val="0.47"/>
          <c:h val="0.062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Intención del voto por nivel escolaridad media superior. % ciudadanos</a:t>
            </a:r>
          </a:p>
        </c:rich>
      </c:tx>
      <c:layout>
        <c:manualLayout>
          <c:xMode val="factor"/>
          <c:yMode val="factor"/>
          <c:x val="-0.00125"/>
          <c:y val="-0.01175"/>
        </c:manualLayout>
      </c:layout>
      <c:spPr>
        <a:noFill/>
        <a:ln w="3175">
          <a:noFill/>
        </a:ln>
      </c:spPr>
    </c:title>
    <c:view3D>
      <c:rotX val="15"/>
      <c:hPercent val="21"/>
      <c:rotY val="20"/>
      <c:depthPercent val="100"/>
      <c:rAngAx val="1"/>
    </c:view3D>
    <c:plotArea>
      <c:layout>
        <c:manualLayout>
          <c:xMode val="edge"/>
          <c:yMode val="edge"/>
          <c:x val="0.011"/>
          <c:y val="0.32825"/>
          <c:w val="0.9765"/>
          <c:h val="0.6405"/>
        </c:manualLayout>
      </c:layout>
      <c:bar3DChart>
        <c:barDir val="col"/>
        <c:grouping val="clustered"/>
        <c:varyColors val="0"/>
        <c:ser>
          <c:idx val="0"/>
          <c:order val="0"/>
          <c:tx>
            <c:strRef>
              <c:f>Presidentes_2000_03_12!$B$152</c:f>
              <c:strCache>
                <c:ptCount val="1"/>
                <c:pt idx="0">
                  <c:v>12-13 mayo 2000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Presidentes_2000_03_12!$A$153:$A$155</c:f>
              <c:strCache/>
            </c:strRef>
          </c:cat>
          <c:val>
            <c:numRef>
              <c:f>Presidentes_2000_03_12!$B$153:$B$155</c:f>
              <c:numCache/>
            </c:numRef>
          </c:val>
          <c:shape val="box"/>
        </c:ser>
        <c:ser>
          <c:idx val="1"/>
          <c:order val="1"/>
          <c:tx>
            <c:strRef>
              <c:f>Presidentes_2000_03_12!$C$152</c:f>
              <c:strCache>
                <c:ptCount val="1"/>
                <c:pt idx="0">
                  <c:v>26-27 mayo 2006</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Presidentes_2000_03_12!$A$153:$A$155</c:f>
              <c:strCache/>
            </c:strRef>
          </c:cat>
          <c:val>
            <c:numRef>
              <c:f>Presidentes_2000_03_12!$C$153:$C$155</c:f>
              <c:numCache/>
            </c:numRef>
          </c:val>
          <c:shape val="box"/>
        </c:ser>
        <c:ser>
          <c:idx val="2"/>
          <c:order val="2"/>
          <c:tx>
            <c:strRef>
              <c:f>Presidentes_2000_03_12!$D$152</c:f>
              <c:strCache>
                <c:ptCount val="1"/>
                <c:pt idx="0">
                  <c:v>11-12 mayo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Presidentes_2000_03_12!$A$153:$A$155</c:f>
              <c:strCache/>
            </c:strRef>
          </c:cat>
          <c:val>
            <c:numRef>
              <c:f>Presidentes_2000_03_12!$D$153:$D$155</c:f>
              <c:numCache/>
            </c:numRef>
          </c:val>
          <c:shape val="box"/>
        </c:ser>
        <c:shape val="box"/>
        <c:axId val="32544823"/>
        <c:axId val="24467952"/>
      </c:bar3DChart>
      <c:catAx>
        <c:axId val="32544823"/>
        <c:scaling>
          <c:orientation val="minMax"/>
        </c:scaling>
        <c:axPos val="b"/>
        <c:delete val="0"/>
        <c:numFmt formatCode="General" sourceLinked="1"/>
        <c:majorTickMark val="none"/>
        <c:minorTickMark val="none"/>
        <c:tickLblPos val="nextTo"/>
        <c:spPr>
          <a:ln w="3175">
            <a:solidFill>
              <a:srgbClr val="808080"/>
            </a:solidFill>
          </a:ln>
        </c:spPr>
        <c:crossAx val="24467952"/>
        <c:crosses val="autoZero"/>
        <c:auto val="1"/>
        <c:lblOffset val="100"/>
        <c:tickLblSkip val="1"/>
        <c:noMultiLvlLbl val="0"/>
      </c:catAx>
      <c:valAx>
        <c:axId val="24467952"/>
        <c:scaling>
          <c:orientation val="minMax"/>
        </c:scaling>
        <c:axPos val="l"/>
        <c:delete val="1"/>
        <c:majorTickMark val="out"/>
        <c:minorTickMark val="none"/>
        <c:tickLblPos val="none"/>
        <c:crossAx val="32544823"/>
        <c:crossesAt val="1"/>
        <c:crossBetween val="between"/>
        <c:dispUnits/>
      </c:valAx>
      <c:spPr>
        <a:noFill/>
        <a:ln>
          <a:noFill/>
        </a:ln>
      </c:spPr>
    </c:plotArea>
    <c:legend>
      <c:legendPos val="t"/>
      <c:layout>
        <c:manualLayout>
          <c:xMode val="edge"/>
          <c:yMode val="edge"/>
          <c:x val="0.27275"/>
          <c:y val="0.2135"/>
          <c:w val="0.451"/>
          <c:h val="0.067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Intención del voto por nivel escolaridad superior. % ciudadanos</a:t>
            </a:r>
          </a:p>
        </c:rich>
      </c:tx>
      <c:layout>
        <c:manualLayout>
          <c:xMode val="factor"/>
          <c:yMode val="factor"/>
          <c:x val="-0.00125"/>
          <c:y val="-0.00975"/>
        </c:manualLayout>
      </c:layout>
      <c:spPr>
        <a:noFill/>
        <a:ln w="3175">
          <a:noFill/>
        </a:ln>
      </c:spPr>
    </c:title>
    <c:view3D>
      <c:rotX val="15"/>
      <c:hPercent val="21"/>
      <c:rotY val="20"/>
      <c:depthPercent val="100"/>
      <c:rAngAx val="1"/>
    </c:view3D>
    <c:plotArea>
      <c:layout>
        <c:manualLayout>
          <c:xMode val="edge"/>
          <c:yMode val="edge"/>
          <c:x val="0.011"/>
          <c:y val="0.268"/>
          <c:w val="0.97625"/>
          <c:h val="0.6975"/>
        </c:manualLayout>
      </c:layout>
      <c:bar3DChart>
        <c:barDir val="col"/>
        <c:grouping val="clustered"/>
        <c:varyColors val="0"/>
        <c:ser>
          <c:idx val="0"/>
          <c:order val="0"/>
          <c:tx>
            <c:strRef>
              <c:f>Presidentes_2000_03_12!$B$177</c:f>
              <c:strCache>
                <c:ptCount val="1"/>
                <c:pt idx="0">
                  <c:v>12-13 mayo 2000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Presidentes_2000_03_12!$A$178:$A$180</c:f>
              <c:strCache/>
            </c:strRef>
          </c:cat>
          <c:val>
            <c:numRef>
              <c:f>Presidentes_2000_03_12!$B$178:$B$180</c:f>
              <c:numCache/>
            </c:numRef>
          </c:val>
          <c:shape val="box"/>
        </c:ser>
        <c:ser>
          <c:idx val="1"/>
          <c:order val="1"/>
          <c:tx>
            <c:strRef>
              <c:f>Presidentes_2000_03_12!$C$177</c:f>
              <c:strCache>
                <c:ptCount val="1"/>
                <c:pt idx="0">
                  <c:v>26-27 mayo 2006</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Presidentes_2000_03_12!$A$178:$A$180</c:f>
              <c:strCache/>
            </c:strRef>
          </c:cat>
          <c:val>
            <c:numRef>
              <c:f>Presidentes_2000_03_12!$C$178:$C$180</c:f>
              <c:numCache/>
            </c:numRef>
          </c:val>
          <c:shape val="box"/>
        </c:ser>
        <c:ser>
          <c:idx val="2"/>
          <c:order val="2"/>
          <c:tx>
            <c:strRef>
              <c:f>Presidentes_2000_03_12!$D$177</c:f>
              <c:strCache>
                <c:ptCount val="1"/>
                <c:pt idx="0">
                  <c:v>11-12 mayo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Presidentes_2000_03_12!$A$178:$A$180</c:f>
              <c:strCache/>
            </c:strRef>
          </c:cat>
          <c:val>
            <c:numRef>
              <c:f>Presidentes_2000_03_12!$D$178:$D$180</c:f>
              <c:numCache/>
            </c:numRef>
          </c:val>
          <c:shape val="box"/>
        </c:ser>
        <c:shape val="box"/>
        <c:axId val="18884977"/>
        <c:axId val="35747066"/>
      </c:bar3DChart>
      <c:catAx>
        <c:axId val="18884977"/>
        <c:scaling>
          <c:orientation val="minMax"/>
        </c:scaling>
        <c:axPos val="b"/>
        <c:delete val="0"/>
        <c:numFmt formatCode="General" sourceLinked="1"/>
        <c:majorTickMark val="none"/>
        <c:minorTickMark val="none"/>
        <c:tickLblPos val="nextTo"/>
        <c:spPr>
          <a:ln w="3175">
            <a:solidFill>
              <a:srgbClr val="808080"/>
            </a:solidFill>
          </a:ln>
        </c:spPr>
        <c:crossAx val="35747066"/>
        <c:crosses val="autoZero"/>
        <c:auto val="1"/>
        <c:lblOffset val="100"/>
        <c:tickLblSkip val="1"/>
        <c:noMultiLvlLbl val="0"/>
      </c:catAx>
      <c:valAx>
        <c:axId val="35747066"/>
        <c:scaling>
          <c:orientation val="minMax"/>
        </c:scaling>
        <c:axPos val="l"/>
        <c:delete val="1"/>
        <c:majorTickMark val="out"/>
        <c:minorTickMark val="none"/>
        <c:tickLblPos val="none"/>
        <c:crossAx val="18884977"/>
        <c:crossesAt val="1"/>
        <c:crossBetween val="between"/>
        <c:dispUnits/>
      </c:valAx>
      <c:spPr>
        <a:noFill/>
        <a:ln>
          <a:noFill/>
        </a:ln>
      </c:spPr>
    </c:plotArea>
    <c:legend>
      <c:legendPos val="t"/>
      <c:layout>
        <c:manualLayout>
          <c:xMode val="edge"/>
          <c:yMode val="edge"/>
          <c:x val="0.2715"/>
          <c:y val="0.142"/>
          <c:w val="0.45475"/>
          <c:h val="0.074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Municipio de Puebla. Encuesta telefónica. Intención del voto. % ciudadanos</a:t>
            </a:r>
          </a:p>
        </c:rich>
      </c:tx>
      <c:layout>
        <c:manualLayout>
          <c:xMode val="factor"/>
          <c:yMode val="factor"/>
          <c:x val="-0.00275"/>
          <c:y val="-0.0115"/>
        </c:manualLayout>
      </c:layout>
      <c:spPr>
        <a:noFill/>
        <a:ln w="3175">
          <a:noFill/>
        </a:ln>
      </c:spPr>
    </c:title>
    <c:view3D>
      <c:rotX val="15"/>
      <c:hPercent val="120"/>
      <c:rotY val="20"/>
      <c:depthPercent val="100"/>
      <c:rAngAx val="1"/>
    </c:view3D>
    <c:plotArea>
      <c:layout>
        <c:manualLayout>
          <c:xMode val="edge"/>
          <c:yMode val="edge"/>
          <c:x val="0.0275"/>
          <c:y val="0.258"/>
          <c:w val="0.942"/>
          <c:h val="0.711"/>
        </c:manualLayout>
      </c:layout>
      <c:bar3DChart>
        <c:barDir val="bar"/>
        <c:grouping val="clustered"/>
        <c:varyColors val="0"/>
        <c:ser>
          <c:idx val="0"/>
          <c:order val="0"/>
          <c:tx>
            <c:strRef>
              <c:f>Presidentes_2000_03_12!$F$102</c:f>
              <c:strCache>
                <c:ptCount val="1"/>
                <c:pt idx="0">
                  <c:v>11-12 mayo 2012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Presidentes_2000_03_12!$E$103:$E$107</c:f>
              <c:numCache/>
            </c:numRef>
          </c:cat>
          <c:val>
            <c:numRef>
              <c:f>Presidentes_2000_03_12!$F$103:$F$107</c:f>
              <c:numCache/>
            </c:numRef>
          </c:val>
          <c:shape val="box"/>
        </c:ser>
        <c:shape val="box"/>
        <c:axId val="53288139"/>
        <c:axId val="9831204"/>
      </c:bar3DChart>
      <c:catAx>
        <c:axId val="53288139"/>
        <c:scaling>
          <c:orientation val="minMax"/>
        </c:scaling>
        <c:axPos val="l"/>
        <c:delete val="0"/>
        <c:numFmt formatCode="General" sourceLinked="1"/>
        <c:majorTickMark val="none"/>
        <c:minorTickMark val="none"/>
        <c:tickLblPos val="nextTo"/>
        <c:spPr>
          <a:ln w="3175">
            <a:solidFill>
              <a:srgbClr val="808080"/>
            </a:solidFill>
          </a:ln>
        </c:spPr>
        <c:crossAx val="9831204"/>
        <c:crosses val="autoZero"/>
        <c:auto val="1"/>
        <c:lblOffset val="100"/>
        <c:tickLblSkip val="1"/>
        <c:noMultiLvlLbl val="0"/>
      </c:catAx>
      <c:valAx>
        <c:axId val="9831204"/>
        <c:scaling>
          <c:orientation val="minMax"/>
        </c:scaling>
        <c:axPos val="b"/>
        <c:delete val="1"/>
        <c:majorTickMark val="out"/>
        <c:minorTickMark val="none"/>
        <c:tickLblPos val="none"/>
        <c:crossAx val="53288139"/>
        <c:crossesAt val="1"/>
        <c:crossBetween val="between"/>
        <c:dispUnits/>
      </c:valAx>
      <c:spPr>
        <a:noFill/>
        <a:ln>
          <a:noFill/>
        </a:ln>
      </c:spPr>
    </c:plotArea>
    <c:legend>
      <c:legendPos val="t"/>
      <c:layout>
        <c:manualLayout>
          <c:xMode val="edge"/>
          <c:yMode val="edge"/>
          <c:x val="0.3105"/>
          <c:y val="0.144"/>
          <c:w val="0.37325"/>
          <c:h val="0.066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xdr:row>
      <xdr:rowOff>133350</xdr:rowOff>
    </xdr:from>
    <xdr:to>
      <xdr:col>10</xdr:col>
      <xdr:colOff>609600</xdr:colOff>
      <xdr:row>23</xdr:row>
      <xdr:rowOff>66675</xdr:rowOff>
    </xdr:to>
    <xdr:graphicFrame>
      <xdr:nvGraphicFramePr>
        <xdr:cNvPr id="1" name="1 Gráfico"/>
        <xdr:cNvGraphicFramePr/>
      </xdr:nvGraphicFramePr>
      <xdr:xfrm>
        <a:off x="209550" y="2800350"/>
        <a:ext cx="8572500" cy="321945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33</xdr:row>
      <xdr:rowOff>114300</xdr:rowOff>
    </xdr:from>
    <xdr:to>
      <xdr:col>10</xdr:col>
      <xdr:colOff>523875</xdr:colOff>
      <xdr:row>47</xdr:row>
      <xdr:rowOff>114300</xdr:rowOff>
    </xdr:to>
    <xdr:graphicFrame>
      <xdr:nvGraphicFramePr>
        <xdr:cNvPr id="2" name="2 Gráfico"/>
        <xdr:cNvGraphicFramePr/>
      </xdr:nvGraphicFramePr>
      <xdr:xfrm>
        <a:off x="190500" y="9172575"/>
        <a:ext cx="8505825" cy="3067050"/>
      </xdr:xfrm>
      <a:graphic>
        <a:graphicData uri="http://schemas.openxmlformats.org/drawingml/2006/chart">
          <c:chart xmlns:c="http://schemas.openxmlformats.org/drawingml/2006/chart" r:id="rId2"/>
        </a:graphicData>
      </a:graphic>
    </xdr:graphicFrame>
    <xdr:clientData/>
  </xdr:twoCellAnchor>
  <xdr:twoCellAnchor>
    <xdr:from>
      <xdr:col>0</xdr:col>
      <xdr:colOff>171450</xdr:colOff>
      <xdr:row>58</xdr:row>
      <xdr:rowOff>114300</xdr:rowOff>
    </xdr:from>
    <xdr:to>
      <xdr:col>10</xdr:col>
      <xdr:colOff>657225</xdr:colOff>
      <xdr:row>71</xdr:row>
      <xdr:rowOff>142875</xdr:rowOff>
    </xdr:to>
    <xdr:graphicFrame>
      <xdr:nvGraphicFramePr>
        <xdr:cNvPr id="3" name="3 Gráfico"/>
        <xdr:cNvGraphicFramePr/>
      </xdr:nvGraphicFramePr>
      <xdr:xfrm>
        <a:off x="171450" y="15563850"/>
        <a:ext cx="8658225" cy="2876550"/>
      </xdr:xfrm>
      <a:graphic>
        <a:graphicData uri="http://schemas.openxmlformats.org/drawingml/2006/chart">
          <c:chart xmlns:c="http://schemas.openxmlformats.org/drawingml/2006/chart" r:id="rId3"/>
        </a:graphicData>
      </a:graphic>
    </xdr:graphicFrame>
    <xdr:clientData/>
  </xdr:twoCellAnchor>
  <xdr:twoCellAnchor>
    <xdr:from>
      <xdr:col>1</xdr:col>
      <xdr:colOff>200025</xdr:colOff>
      <xdr:row>83</xdr:row>
      <xdr:rowOff>95250</xdr:rowOff>
    </xdr:from>
    <xdr:to>
      <xdr:col>10</xdr:col>
      <xdr:colOff>666750</xdr:colOff>
      <xdr:row>95</xdr:row>
      <xdr:rowOff>76200</xdr:rowOff>
    </xdr:to>
    <xdr:graphicFrame>
      <xdr:nvGraphicFramePr>
        <xdr:cNvPr id="4" name="4 Gráfico"/>
        <xdr:cNvGraphicFramePr/>
      </xdr:nvGraphicFramePr>
      <xdr:xfrm>
        <a:off x="1514475" y="21936075"/>
        <a:ext cx="7324725" cy="2609850"/>
      </xdr:xfrm>
      <a:graphic>
        <a:graphicData uri="http://schemas.openxmlformats.org/drawingml/2006/chart">
          <c:chart xmlns:c="http://schemas.openxmlformats.org/drawingml/2006/chart" r:id="rId4"/>
        </a:graphicData>
      </a:graphic>
    </xdr:graphicFrame>
    <xdr:clientData/>
  </xdr:twoCellAnchor>
  <xdr:twoCellAnchor>
    <xdr:from>
      <xdr:col>0</xdr:col>
      <xdr:colOff>257175</xdr:colOff>
      <xdr:row>109</xdr:row>
      <xdr:rowOff>0</xdr:rowOff>
    </xdr:from>
    <xdr:to>
      <xdr:col>10</xdr:col>
      <xdr:colOff>495300</xdr:colOff>
      <xdr:row>124</xdr:row>
      <xdr:rowOff>104775</xdr:rowOff>
    </xdr:to>
    <xdr:graphicFrame>
      <xdr:nvGraphicFramePr>
        <xdr:cNvPr id="5" name="5 Gráfico"/>
        <xdr:cNvGraphicFramePr/>
      </xdr:nvGraphicFramePr>
      <xdr:xfrm>
        <a:off x="257175" y="28394025"/>
        <a:ext cx="8410575" cy="2533650"/>
      </xdr:xfrm>
      <a:graphic>
        <a:graphicData uri="http://schemas.openxmlformats.org/drawingml/2006/chart">
          <c:chart xmlns:c="http://schemas.openxmlformats.org/drawingml/2006/chart" r:id="rId5"/>
        </a:graphicData>
      </a:graphic>
    </xdr:graphicFrame>
    <xdr:clientData/>
  </xdr:twoCellAnchor>
  <xdr:twoCellAnchor>
    <xdr:from>
      <xdr:col>0</xdr:col>
      <xdr:colOff>361950</xdr:colOff>
      <xdr:row>133</xdr:row>
      <xdr:rowOff>95250</xdr:rowOff>
    </xdr:from>
    <xdr:to>
      <xdr:col>10</xdr:col>
      <xdr:colOff>219075</xdr:colOff>
      <xdr:row>149</xdr:row>
      <xdr:rowOff>161925</xdr:rowOff>
    </xdr:to>
    <xdr:graphicFrame>
      <xdr:nvGraphicFramePr>
        <xdr:cNvPr id="6" name="6 Gráfico"/>
        <xdr:cNvGraphicFramePr/>
      </xdr:nvGraphicFramePr>
      <xdr:xfrm>
        <a:off x="361950" y="33689925"/>
        <a:ext cx="8029575" cy="3571875"/>
      </xdr:xfrm>
      <a:graphic>
        <a:graphicData uri="http://schemas.openxmlformats.org/drawingml/2006/chart">
          <c:chart xmlns:c="http://schemas.openxmlformats.org/drawingml/2006/chart" r:id="rId6"/>
        </a:graphicData>
      </a:graphic>
    </xdr:graphicFrame>
    <xdr:clientData/>
  </xdr:twoCellAnchor>
  <xdr:twoCellAnchor>
    <xdr:from>
      <xdr:col>0</xdr:col>
      <xdr:colOff>352425</xdr:colOff>
      <xdr:row>158</xdr:row>
      <xdr:rowOff>66675</xdr:rowOff>
    </xdr:from>
    <xdr:to>
      <xdr:col>10</xdr:col>
      <xdr:colOff>542925</xdr:colOff>
      <xdr:row>173</xdr:row>
      <xdr:rowOff>123825</xdr:rowOff>
    </xdr:to>
    <xdr:graphicFrame>
      <xdr:nvGraphicFramePr>
        <xdr:cNvPr id="7" name="7 Gráfico"/>
        <xdr:cNvGraphicFramePr/>
      </xdr:nvGraphicFramePr>
      <xdr:xfrm>
        <a:off x="352425" y="40052625"/>
        <a:ext cx="8362950" cy="3343275"/>
      </xdr:xfrm>
      <a:graphic>
        <a:graphicData uri="http://schemas.openxmlformats.org/drawingml/2006/chart">
          <c:chart xmlns:c="http://schemas.openxmlformats.org/drawingml/2006/chart" r:id="rId7"/>
        </a:graphicData>
      </a:graphic>
    </xdr:graphicFrame>
    <xdr:clientData/>
  </xdr:twoCellAnchor>
  <xdr:twoCellAnchor>
    <xdr:from>
      <xdr:col>0</xdr:col>
      <xdr:colOff>409575</xdr:colOff>
      <xdr:row>183</xdr:row>
      <xdr:rowOff>123825</xdr:rowOff>
    </xdr:from>
    <xdr:to>
      <xdr:col>10</xdr:col>
      <xdr:colOff>533400</xdr:colOff>
      <xdr:row>197</xdr:row>
      <xdr:rowOff>66675</xdr:rowOff>
    </xdr:to>
    <xdr:graphicFrame>
      <xdr:nvGraphicFramePr>
        <xdr:cNvPr id="8" name="8 Gráfico"/>
        <xdr:cNvGraphicFramePr/>
      </xdr:nvGraphicFramePr>
      <xdr:xfrm>
        <a:off x="409575" y="46501050"/>
        <a:ext cx="8296275" cy="2695575"/>
      </xdr:xfrm>
      <a:graphic>
        <a:graphicData uri="http://schemas.openxmlformats.org/drawingml/2006/chart">
          <c:chart xmlns:c="http://schemas.openxmlformats.org/drawingml/2006/chart" r:id="rId8"/>
        </a:graphicData>
      </a:graphic>
    </xdr:graphicFrame>
    <xdr:clientData/>
  </xdr:twoCellAnchor>
  <xdr:twoCellAnchor>
    <xdr:from>
      <xdr:col>6</xdr:col>
      <xdr:colOff>152400</xdr:colOff>
      <xdr:row>96</xdr:row>
      <xdr:rowOff>66675</xdr:rowOff>
    </xdr:from>
    <xdr:to>
      <xdr:col>10</xdr:col>
      <xdr:colOff>533400</xdr:colOff>
      <xdr:row>107</xdr:row>
      <xdr:rowOff>171450</xdr:rowOff>
    </xdr:to>
    <xdr:graphicFrame>
      <xdr:nvGraphicFramePr>
        <xdr:cNvPr id="9" name="10 Gráfico"/>
        <xdr:cNvGraphicFramePr/>
      </xdr:nvGraphicFramePr>
      <xdr:xfrm>
        <a:off x="5276850" y="24755475"/>
        <a:ext cx="3429000" cy="3390900"/>
      </xdr:xfrm>
      <a:graphic>
        <a:graphicData uri="http://schemas.openxmlformats.org/drawingml/2006/chart">
          <c:chart xmlns:c="http://schemas.openxmlformats.org/drawingml/2006/chart" r:id="rId9"/>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DATOS\Hojas\2006\Documents%20and%20Settings\Sergio\Local%20Settings\Temporary%20Internet%20Files\Content.IE5\4H67KXMV\DATOS\Hojas\2004\397chism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Z:\Documents%20and%20Settings\sergio\Configuraci&#243;n%20local\Archivos%20temporales%20de%20Internet\Content.IE5\WRSN61WZ\DATOS\Hojas\2006\DATOS\Hojas\2005\DATOS\Hojas\2004\397chisme.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Z:\Documents%20and%20Settings\sergio\Configuraci&#243;n%20local\Archivos%20temporales%20de%20Internet\Content.IE5\WRSN61WZ\Documents%20and%20Settings\Sergio\Local%20Settings\Temporary%20Internet%20Files\Content.IE5\4H67KXMV\DATOS\Hojas\2004\397chism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Z:\Documents%20and%20Settings\sergio\Configuraci&#243;n%20local\Archivos%20temporales%20de%20Internet\Content.IE5\WRSN61WZ\DATOS\Hojas\2005\DATOS\Hojas\2004\397chisme.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SERVER\gposergio\Documents%20and%20Settings\Sergio\Local%20Settings\Temporary%20Internet%20Files\Content.IE5\4H67KXMV\DATOS\Hojas\2004\397chisme.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SERVER\gposergio\DATOS\Hojas\2005\DATOS\Hojas\2004\397chisme.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SERVER\gposergio\DATOS\Hojas\2006\Documents%20and%20Settings\Sergio\Local%20Settings\Temporary%20Internet%20Files\Content.IE5\4H67KXMV\DATOS\Hojas\2004\397chisme.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SERVER\gposergio\DATOS\Hojas\2006\DATOS\Hojas\2005\DATOS\Hojas\2004\397chisme.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Z:\Documents%20and%20Settings\Sergio\Local%20Settings\Temporary%20Internet%20Files\Content.IE5\4H67KXMV\DATOS\Hojas\2004\397chisme.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Z:\DATOS\Hojas\2005\DATOS\Hojas\2004\397chisme.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A:\DATOS\Hojas\2004\397chism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Hojas\DATOS\Hojas\2004\397chisme.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Z:\DATOS\Hojas\2008\DATOS\Hojas\2006\Documents%20and%20Settings\Sergio\Local%20Settings\Temporary%20Internet%20Files\Content.IE5\4H67KXMV\DATOS\Hojas\2004\397chism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Z:\DATOS\Hojas\2008\DATOS\Hojas\2006\DATOS\Hojas\2005\DATOS\Hojas\2004\397chism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DATOS\Hojas\2006\DATOS\Hojas\2005\DATOS\Hojas\2004\397chism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ATOS\Hojas\2005\DATOS\Hojas\2005\DATOS\Hojas\2004\397chism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Z:\DATOS\Hojas\2004\397chism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Z:\DATOS\Hojas\2005\DATOS\Hojas\2005\DATOS\Hojas\2004\397chism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ERVER\gposergio\DATOS\Hojas\2004\397chism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Z:\Documents%20and%20Settings\sergio\Configuraci&#243;n%20local\Archivos%20temporales%20de%20Internet\Content.IE5\WRSN61WZ\DATOS\Hojas\2006\Documents%20and%20Settings\Sergio\Local%20Settings\Temporary%20Internet%20Files\Content.IE5\4H67KXMV\DATOS\Hojas\2004\397chism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Z:\Documents%20and%20Settings\sergio\Configuraci&#243;n%20local\Archivos%20temporales%20de%20Internet\Content.IE5\WRSN61WZ\DATOS\Hojas\2004\397chis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09"/>
  <sheetViews>
    <sheetView zoomScale="84" zoomScaleNormal="84" zoomScalePageLayoutView="0" workbookViewId="0" topLeftCell="A178">
      <selection activeCell="I180" sqref="I180"/>
    </sheetView>
  </sheetViews>
  <sheetFormatPr defaultColWidth="11.421875" defaultRowHeight="12.75"/>
  <cols>
    <col min="1" max="1" width="19.7109375" style="6" customWidth="1"/>
    <col min="2" max="4" width="11.421875" style="92" customWidth="1"/>
    <col min="5" max="16384" width="11.421875" style="6" customWidth="1"/>
  </cols>
  <sheetData>
    <row r="1" ht="17.25">
      <c r="A1" s="91" t="s">
        <v>88</v>
      </c>
    </row>
    <row r="2" spans="2:4" ht="25.5">
      <c r="B2" s="82" t="s">
        <v>91</v>
      </c>
      <c r="C2" s="82" t="s">
        <v>92</v>
      </c>
      <c r="D2" s="82" t="s">
        <v>93</v>
      </c>
    </row>
    <row r="3" spans="1:5" ht="27">
      <c r="A3" s="82" t="s">
        <v>84</v>
      </c>
      <c r="B3" s="93">
        <v>2.21606648199446</v>
      </c>
      <c r="C3" s="93">
        <v>7.215746203917018</v>
      </c>
      <c r="D3" s="93">
        <v>5.587472516627098</v>
      </c>
      <c r="E3" s="103">
        <f aca="true" t="shared" si="0" ref="E3:E8">D3-C3</f>
        <v>-1.6282736872899193</v>
      </c>
    </row>
    <row r="4" spans="1:5" ht="39.75">
      <c r="A4" s="82" t="s">
        <v>85</v>
      </c>
      <c r="B4" s="93">
        <v>8.86426592797784</v>
      </c>
      <c r="C4" s="93">
        <v>8.894353129075439</v>
      </c>
      <c r="D4" s="93">
        <v>3.8986089712308716</v>
      </c>
      <c r="E4" s="103">
        <f t="shared" si="0"/>
        <v>-4.995744157844568</v>
      </c>
    </row>
    <row r="5" spans="1:5" ht="39.75">
      <c r="A5" s="82" t="s">
        <v>86</v>
      </c>
      <c r="B5" s="93">
        <v>4.1551246537396125</v>
      </c>
      <c r="C5" s="93">
        <v>2.0722620230838613</v>
      </c>
      <c r="D5" s="93">
        <v>2.9347033440616723</v>
      </c>
      <c r="E5" s="103">
        <f t="shared" si="0"/>
        <v>0.862441320977811</v>
      </c>
    </row>
    <row r="6" spans="1:5" ht="20.25">
      <c r="A6" s="82" t="s">
        <v>16</v>
      </c>
      <c r="B6" s="93">
        <v>0.554016620498615</v>
      </c>
      <c r="C6" s="93">
        <v>1.2873647744181635</v>
      </c>
      <c r="D6" s="93">
        <v>1.1312457849689936</v>
      </c>
      <c r="E6" s="103">
        <f t="shared" si="0"/>
        <v>-0.1561189894491699</v>
      </c>
    </row>
    <row r="7" spans="1:5" ht="20.25">
      <c r="A7" s="82" t="s">
        <v>87</v>
      </c>
      <c r="B7" s="93">
        <v>4.7091412742382275</v>
      </c>
      <c r="C7" s="93">
        <v>2.1035154342443163</v>
      </c>
      <c r="D7" s="93">
        <v>5.01548938223409</v>
      </c>
      <c r="E7" s="103">
        <f t="shared" si="0"/>
        <v>2.911973947989774</v>
      </c>
    </row>
    <row r="8" spans="1:5" ht="20.25">
      <c r="A8" s="82" t="s">
        <v>0</v>
      </c>
      <c r="B8" s="93">
        <v>20.498614958448755</v>
      </c>
      <c r="C8" s="93">
        <v>21.5732415647388</v>
      </c>
      <c r="D8" s="93">
        <v>18.567519999122723</v>
      </c>
      <c r="E8" s="103">
        <f t="shared" si="0"/>
        <v>-3.005721565616078</v>
      </c>
    </row>
    <row r="9" spans="1:5" ht="17.25">
      <c r="A9" s="94"/>
      <c r="B9" s="95"/>
      <c r="C9" s="95"/>
      <c r="D9" s="95"/>
      <c r="E9" s="9"/>
    </row>
    <row r="10" spans="1:5" ht="17.25">
      <c r="A10" s="94"/>
      <c r="B10" s="95"/>
      <c r="C10" s="95"/>
      <c r="D10" s="95"/>
      <c r="E10" s="9"/>
    </row>
    <row r="11" spans="1:5" ht="17.25">
      <c r="A11" s="94"/>
      <c r="B11" s="95"/>
      <c r="C11" s="95"/>
      <c r="D11" s="95"/>
      <c r="E11" s="9"/>
    </row>
    <row r="12" spans="1:5" ht="17.25">
      <c r="A12" s="94"/>
      <c r="B12" s="95"/>
      <c r="C12" s="95"/>
      <c r="D12" s="95"/>
      <c r="E12" s="9"/>
    </row>
    <row r="13" spans="1:5" ht="17.25">
      <c r="A13" s="94"/>
      <c r="B13" s="95"/>
      <c r="C13" s="95"/>
      <c r="D13" s="95"/>
      <c r="E13" s="9"/>
    </row>
    <row r="14" spans="1:5" ht="17.25">
      <c r="A14" s="94"/>
      <c r="B14" s="95"/>
      <c r="C14" s="95"/>
      <c r="D14" s="95"/>
      <c r="E14" s="9"/>
    </row>
    <row r="15" spans="1:5" ht="17.25">
      <c r="A15" s="94"/>
      <c r="B15" s="95"/>
      <c r="C15" s="95"/>
      <c r="D15" s="95"/>
      <c r="E15" s="9"/>
    </row>
    <row r="16" spans="1:5" ht="17.25">
      <c r="A16" s="94"/>
      <c r="B16" s="95"/>
      <c r="C16" s="95"/>
      <c r="D16" s="95"/>
      <c r="E16" s="9"/>
    </row>
    <row r="17" spans="1:5" ht="17.25">
      <c r="A17" s="94"/>
      <c r="B17" s="95"/>
      <c r="C17" s="95"/>
      <c r="D17" s="95"/>
      <c r="E17" s="9"/>
    </row>
    <row r="18" spans="1:5" ht="17.25">
      <c r="A18" s="94"/>
      <c r="B18" s="95"/>
      <c r="C18" s="95"/>
      <c r="D18" s="95"/>
      <c r="E18" s="9"/>
    </row>
    <row r="19" spans="1:5" ht="17.25">
      <c r="A19" s="94"/>
      <c r="B19" s="95"/>
      <c r="C19" s="95"/>
      <c r="D19" s="95"/>
      <c r="E19" s="9"/>
    </row>
    <row r="20" spans="1:5" ht="17.25">
      <c r="A20" s="94"/>
      <c r="B20" s="95"/>
      <c r="C20" s="95"/>
      <c r="D20" s="95"/>
      <c r="E20" s="9"/>
    </row>
    <row r="21" spans="1:5" ht="17.25">
      <c r="A21" s="94"/>
      <c r="B21" s="95"/>
      <c r="C21" s="95"/>
      <c r="D21" s="95"/>
      <c r="E21" s="9"/>
    </row>
    <row r="22" spans="1:5" ht="17.25">
      <c r="A22" s="94"/>
      <c r="B22" s="95"/>
      <c r="C22" s="95"/>
      <c r="D22" s="95"/>
      <c r="E22" s="9"/>
    </row>
    <row r="23" spans="1:5" ht="17.25">
      <c r="A23" s="94"/>
      <c r="B23" s="95"/>
      <c r="C23" s="95"/>
      <c r="D23" s="95"/>
      <c r="E23" s="9"/>
    </row>
    <row r="24" spans="1:5" ht="17.25">
      <c r="A24" s="94"/>
      <c r="B24" s="95"/>
      <c r="C24" s="95"/>
      <c r="D24" s="95"/>
      <c r="E24" s="9"/>
    </row>
    <row r="25" spans="1:5" ht="17.25">
      <c r="A25" s="94"/>
      <c r="B25" s="95"/>
      <c r="C25" s="95"/>
      <c r="D25" s="95"/>
      <c r="E25" s="9"/>
    </row>
    <row r="26" spans="1:5" ht="17.25">
      <c r="A26" s="91" t="s">
        <v>89</v>
      </c>
      <c r="B26" s="96"/>
      <c r="C26" s="96"/>
      <c r="D26" s="96"/>
      <c r="E26" s="9"/>
    </row>
    <row r="27" spans="2:8" ht="25.5">
      <c r="B27" s="82" t="s">
        <v>91</v>
      </c>
      <c r="C27" s="82" t="s">
        <v>92</v>
      </c>
      <c r="D27" s="82" t="s">
        <v>93</v>
      </c>
      <c r="E27" s="9"/>
      <c r="F27" s="101" t="s">
        <v>91</v>
      </c>
      <c r="G27" s="101" t="s">
        <v>92</v>
      </c>
      <c r="H27" s="101" t="s">
        <v>93</v>
      </c>
    </row>
    <row r="28" spans="1:9" ht="27">
      <c r="A28" s="82" t="s">
        <v>84</v>
      </c>
      <c r="B28" s="93">
        <v>0.8310249307479225</v>
      </c>
      <c r="C28" s="93">
        <v>2.8783012851816316</v>
      </c>
      <c r="D28" s="93">
        <v>4.189973846246635</v>
      </c>
      <c r="E28" s="103">
        <f aca="true" t="shared" si="1" ref="E28:E33">D28-C28</f>
        <v>1.311672561065003</v>
      </c>
      <c r="F28" s="102">
        <f aca="true" t="shared" si="2" ref="F28:H33">B3+B28</f>
        <v>3.0470914127423825</v>
      </c>
      <c r="G28" s="102">
        <f t="shared" si="2"/>
        <v>10.09404748909865</v>
      </c>
      <c r="H28" s="102">
        <f t="shared" si="2"/>
        <v>9.777446362873732</v>
      </c>
      <c r="I28" s="6" t="s">
        <v>110</v>
      </c>
    </row>
    <row r="29" spans="1:8" ht="39.75">
      <c r="A29" s="82" t="s">
        <v>85</v>
      </c>
      <c r="B29" s="93">
        <v>11.634349030470915</v>
      </c>
      <c r="C29" s="93">
        <v>6.916196046213683</v>
      </c>
      <c r="D29" s="93">
        <v>0.5691319914685031</v>
      </c>
      <c r="E29" s="103">
        <f t="shared" si="1"/>
        <v>-6.3470640547451795</v>
      </c>
      <c r="F29" s="102">
        <f t="shared" si="2"/>
        <v>20.498614958448755</v>
      </c>
      <c r="G29" s="102">
        <f t="shared" si="2"/>
        <v>15.810549175289122</v>
      </c>
      <c r="H29" s="102">
        <f t="shared" si="2"/>
        <v>4.4677409626993745</v>
      </c>
    </row>
    <row r="30" spans="1:8" ht="39.75">
      <c r="A30" s="82" t="s">
        <v>86</v>
      </c>
      <c r="B30" s="93">
        <v>3.878116343490305</v>
      </c>
      <c r="C30" s="93">
        <v>1.1131729680973912</v>
      </c>
      <c r="D30" s="93">
        <v>4.657122648492458</v>
      </c>
      <c r="E30" s="103">
        <f t="shared" si="1"/>
        <v>3.543949680395067</v>
      </c>
      <c r="F30" s="102">
        <f t="shared" si="2"/>
        <v>8.033240997229917</v>
      </c>
      <c r="G30" s="102">
        <f t="shared" si="2"/>
        <v>3.1854349911812525</v>
      </c>
      <c r="H30" s="102">
        <f t="shared" si="2"/>
        <v>7.5918259925541305</v>
      </c>
    </row>
    <row r="31" spans="1:8" ht="20.25">
      <c r="A31" s="82" t="s">
        <v>16</v>
      </c>
      <c r="B31" s="93">
        <v>0.8310249307479225</v>
      </c>
      <c r="C31" s="93">
        <v>1.549801506368457</v>
      </c>
      <c r="D31" s="93">
        <v>1.8694724837292949</v>
      </c>
      <c r="E31" s="103">
        <f t="shared" si="1"/>
        <v>0.31967097736083794</v>
      </c>
      <c r="F31" s="102">
        <f t="shared" si="2"/>
        <v>1.3850415512465375</v>
      </c>
      <c r="G31" s="102">
        <f t="shared" si="2"/>
        <v>2.8371662807866205</v>
      </c>
      <c r="H31" s="102">
        <f t="shared" si="2"/>
        <v>3.0007182686982885</v>
      </c>
    </row>
    <row r="32" spans="1:8" ht="20.25">
      <c r="A32" s="82" t="s">
        <v>87</v>
      </c>
      <c r="B32" s="93">
        <v>2.4930747922437675</v>
      </c>
      <c r="C32" s="93">
        <v>1.7246827261707103</v>
      </c>
      <c r="D32" s="93">
        <v>2.8080468026076995</v>
      </c>
      <c r="E32" s="103">
        <f t="shared" si="1"/>
        <v>1.0833640764369892</v>
      </c>
      <c r="F32" s="102">
        <f t="shared" si="2"/>
        <v>7.202216066481995</v>
      </c>
      <c r="G32" s="102">
        <f t="shared" si="2"/>
        <v>3.8281981604150266</v>
      </c>
      <c r="H32" s="102">
        <f t="shared" si="2"/>
        <v>7.82353618484179</v>
      </c>
    </row>
    <row r="33" spans="1:8" ht="20.25">
      <c r="A33" s="82" t="s">
        <v>0</v>
      </c>
      <c r="B33" s="93">
        <v>19.667590027700832</v>
      </c>
      <c r="C33" s="93">
        <v>14.182154532031873</v>
      </c>
      <c r="D33" s="93">
        <v>14.09374777254459</v>
      </c>
      <c r="E33" s="103">
        <f t="shared" si="1"/>
        <v>-0.08840675948728283</v>
      </c>
      <c r="F33" s="102">
        <f t="shared" si="2"/>
        <v>40.16620498614959</v>
      </c>
      <c r="G33" s="102">
        <f t="shared" si="2"/>
        <v>35.755396096770674</v>
      </c>
      <c r="H33" s="102">
        <f t="shared" si="2"/>
        <v>32.66126777166731</v>
      </c>
    </row>
    <row r="34" spans="1:5" ht="17.25">
      <c r="A34" s="94"/>
      <c r="B34" s="96"/>
      <c r="C34" s="96"/>
      <c r="D34" s="96"/>
      <c r="E34" s="9"/>
    </row>
    <row r="35" spans="1:5" ht="17.25">
      <c r="A35" s="94"/>
      <c r="B35" s="96"/>
      <c r="C35" s="96"/>
      <c r="D35" s="96"/>
      <c r="E35" s="9"/>
    </row>
    <row r="36" spans="1:5" ht="17.25">
      <c r="A36" s="94"/>
      <c r="B36" s="96"/>
      <c r="C36" s="96"/>
      <c r="D36" s="96"/>
      <c r="E36" s="9"/>
    </row>
    <row r="37" spans="1:5" ht="17.25">
      <c r="A37" s="94"/>
      <c r="B37" s="96"/>
      <c r="C37" s="96"/>
      <c r="D37" s="96"/>
      <c r="E37" s="9"/>
    </row>
    <row r="38" spans="1:5" ht="17.25">
      <c r="A38" s="94"/>
      <c r="B38" s="96"/>
      <c r="C38" s="96"/>
      <c r="D38" s="96"/>
      <c r="E38" s="9"/>
    </row>
    <row r="39" spans="1:5" ht="17.25">
      <c r="A39" s="94"/>
      <c r="B39" s="96"/>
      <c r="C39" s="96"/>
      <c r="D39" s="96"/>
      <c r="E39" s="9"/>
    </row>
    <row r="40" spans="1:5" ht="17.25">
      <c r="A40" s="94"/>
      <c r="B40" s="96"/>
      <c r="C40" s="96"/>
      <c r="D40" s="96"/>
      <c r="E40" s="9"/>
    </row>
    <row r="41" spans="1:5" ht="17.25">
      <c r="A41" s="94"/>
      <c r="B41" s="96"/>
      <c r="C41" s="96"/>
      <c r="D41" s="96"/>
      <c r="E41" s="9"/>
    </row>
    <row r="42" spans="1:5" ht="17.25">
      <c r="A42" s="94"/>
      <c r="B42" s="96"/>
      <c r="C42" s="96"/>
      <c r="D42" s="96"/>
      <c r="E42" s="9"/>
    </row>
    <row r="43" spans="1:5" ht="17.25">
      <c r="A43" s="94"/>
      <c r="B43" s="96"/>
      <c r="C43" s="96"/>
      <c r="D43" s="96"/>
      <c r="E43" s="9"/>
    </row>
    <row r="44" spans="1:5" ht="17.25">
      <c r="A44" s="94"/>
      <c r="B44" s="96"/>
      <c r="C44" s="96"/>
      <c r="D44" s="96"/>
      <c r="E44" s="9"/>
    </row>
    <row r="45" spans="1:5" ht="17.25">
      <c r="A45" s="94"/>
      <c r="B45" s="96"/>
      <c r="C45" s="96"/>
      <c r="D45" s="96"/>
      <c r="E45" s="9"/>
    </row>
    <row r="46" spans="1:5" ht="17.25">
      <c r="A46" s="94"/>
      <c r="B46" s="96"/>
      <c r="C46" s="96"/>
      <c r="D46" s="96"/>
      <c r="E46" s="9"/>
    </row>
    <row r="47" spans="1:5" ht="17.25">
      <c r="A47" s="94"/>
      <c r="B47" s="96"/>
      <c r="C47" s="96"/>
      <c r="D47" s="96"/>
      <c r="E47" s="9"/>
    </row>
    <row r="48" spans="1:5" ht="17.25">
      <c r="A48" s="94"/>
      <c r="B48" s="96"/>
      <c r="C48" s="96"/>
      <c r="D48" s="96"/>
      <c r="E48" s="9"/>
    </row>
    <row r="49" spans="1:5" ht="17.25">
      <c r="A49" s="94"/>
      <c r="B49" s="96"/>
      <c r="C49" s="96"/>
      <c r="D49" s="96"/>
      <c r="E49" s="9"/>
    </row>
    <row r="50" spans="1:5" ht="17.25">
      <c r="A50" s="94"/>
      <c r="B50" s="96"/>
      <c r="C50" s="96"/>
      <c r="D50" s="96"/>
      <c r="E50" s="9"/>
    </row>
    <row r="51" spans="1:5" ht="17.25">
      <c r="A51" s="91" t="s">
        <v>95</v>
      </c>
      <c r="B51" s="96"/>
      <c r="C51" s="96"/>
      <c r="D51" s="96"/>
      <c r="E51" s="9"/>
    </row>
    <row r="52" spans="2:5" ht="25.5">
      <c r="B52" s="82" t="s">
        <v>91</v>
      </c>
      <c r="C52" s="82" t="s">
        <v>92</v>
      </c>
      <c r="D52" s="82" t="s">
        <v>93</v>
      </c>
      <c r="E52" s="9"/>
    </row>
    <row r="53" spans="1:5" ht="27">
      <c r="A53" s="82" t="s">
        <v>84</v>
      </c>
      <c r="B53" s="93">
        <v>6.648199445983379</v>
      </c>
      <c r="C53" s="93">
        <v>9.655580514876968</v>
      </c>
      <c r="D53" s="93">
        <v>11.556230569735117</v>
      </c>
      <c r="E53" s="103">
        <f aca="true" t="shared" si="3" ref="E53:E58">D53-C53</f>
        <v>1.9006500548581489</v>
      </c>
    </row>
    <row r="54" spans="1:8" ht="39.75">
      <c r="A54" s="82" t="s">
        <v>85</v>
      </c>
      <c r="B54" s="93">
        <v>18.83656509695291</v>
      </c>
      <c r="C54" s="93">
        <v>15.56615209610424</v>
      </c>
      <c r="D54" s="93">
        <v>7.486443363690695</v>
      </c>
      <c r="E54" s="103">
        <f t="shared" si="3"/>
        <v>-8.079708732413545</v>
      </c>
      <c r="H54" s="6">
        <f>14/79.4</f>
        <v>0.17632241813602015</v>
      </c>
    </row>
    <row r="55" spans="1:5" ht="39.75">
      <c r="A55" s="82" t="s">
        <v>86</v>
      </c>
      <c r="B55" s="93">
        <v>5.2631578947368425</v>
      </c>
      <c r="C55" s="93">
        <v>6.645945961473275</v>
      </c>
      <c r="D55" s="93">
        <v>5.042904218046639</v>
      </c>
      <c r="E55" s="103">
        <f t="shared" si="3"/>
        <v>-1.6030417434266369</v>
      </c>
    </row>
    <row r="56" spans="1:5" ht="20.25">
      <c r="A56" s="82" t="s">
        <v>16</v>
      </c>
      <c r="B56" s="93">
        <v>1.10803324099723</v>
      </c>
      <c r="C56" s="93">
        <v>1.5057939458006102</v>
      </c>
      <c r="D56" s="93">
        <v>2.4355340135867927</v>
      </c>
      <c r="E56" s="103">
        <f t="shared" si="3"/>
        <v>0.9297400677861825</v>
      </c>
    </row>
    <row r="57" spans="1:5" ht="20.25">
      <c r="A57" s="82" t="s">
        <v>87</v>
      </c>
      <c r="B57" s="93">
        <v>9.695290858725762</v>
      </c>
      <c r="C57" s="93">
        <v>9.371427258260036</v>
      </c>
      <c r="D57" s="93">
        <v>11.544168041977596</v>
      </c>
      <c r="E57" s="103">
        <f t="shared" si="3"/>
        <v>2.1727407837175594</v>
      </c>
    </row>
    <row r="58" spans="1:5" ht="20.25">
      <c r="A58" s="82" t="s">
        <v>0</v>
      </c>
      <c r="B58" s="93">
        <v>41.551246537396125</v>
      </c>
      <c r="C58" s="93">
        <v>42.74489977651513</v>
      </c>
      <c r="D58" s="93">
        <v>38.065280207036835</v>
      </c>
      <c r="E58" s="103">
        <f t="shared" si="3"/>
        <v>-4.679619569478298</v>
      </c>
    </row>
    <row r="59" spans="1:5" ht="17.25">
      <c r="A59" s="94"/>
      <c r="B59" s="96"/>
      <c r="C59" s="96"/>
      <c r="D59" s="96"/>
      <c r="E59" s="9"/>
    </row>
    <row r="60" spans="1:5" ht="17.25">
      <c r="A60" s="94"/>
      <c r="B60" s="96"/>
      <c r="C60" s="96"/>
      <c r="D60" s="96"/>
      <c r="E60" s="9"/>
    </row>
    <row r="61" spans="1:5" ht="17.25">
      <c r="A61" s="94"/>
      <c r="B61" s="96"/>
      <c r="C61" s="96"/>
      <c r="D61" s="96"/>
      <c r="E61" s="9"/>
    </row>
    <row r="62" spans="1:5" ht="17.25">
      <c r="A62" s="94"/>
      <c r="B62" s="96"/>
      <c r="C62" s="96"/>
      <c r="D62" s="96"/>
      <c r="E62" s="9"/>
    </row>
    <row r="63" spans="1:5" ht="17.25">
      <c r="A63" s="94"/>
      <c r="B63" s="96"/>
      <c r="C63" s="96"/>
      <c r="D63" s="96"/>
      <c r="E63" s="9"/>
    </row>
    <row r="64" spans="1:5" ht="17.25">
      <c r="A64" s="94"/>
      <c r="B64" s="96"/>
      <c r="C64" s="96"/>
      <c r="D64" s="96"/>
      <c r="E64" s="9"/>
    </row>
    <row r="65" spans="1:5" ht="17.25">
      <c r="A65" s="94"/>
      <c r="B65" s="96"/>
      <c r="C65" s="96"/>
      <c r="D65" s="96"/>
      <c r="E65" s="9"/>
    </row>
    <row r="66" spans="1:5" ht="17.25">
      <c r="A66" s="94"/>
      <c r="B66" s="96"/>
      <c r="C66" s="96"/>
      <c r="D66" s="96"/>
      <c r="E66" s="9"/>
    </row>
    <row r="67" spans="1:5" ht="17.25">
      <c r="A67" s="94"/>
      <c r="B67" s="96"/>
      <c r="C67" s="96"/>
      <c r="D67" s="96"/>
      <c r="E67" s="9"/>
    </row>
    <row r="68" spans="1:5" ht="17.25">
      <c r="A68" s="94"/>
      <c r="B68" s="96"/>
      <c r="C68" s="96"/>
      <c r="D68" s="96"/>
      <c r="E68" s="9"/>
    </row>
    <row r="69" spans="1:5" ht="17.25">
      <c r="A69" s="94"/>
      <c r="B69" s="96"/>
      <c r="C69" s="96"/>
      <c r="D69" s="96"/>
      <c r="E69" s="9"/>
    </row>
    <row r="70" spans="1:5" ht="17.25">
      <c r="A70" s="94"/>
      <c r="B70" s="96"/>
      <c r="C70" s="96"/>
      <c r="D70" s="96"/>
      <c r="E70" s="9"/>
    </row>
    <row r="71" spans="1:5" ht="17.25">
      <c r="A71" s="94"/>
      <c r="B71" s="96"/>
      <c r="C71" s="96"/>
      <c r="D71" s="96"/>
      <c r="E71" s="9"/>
    </row>
    <row r="72" spans="1:5" ht="17.25">
      <c r="A72" s="94"/>
      <c r="B72" s="96"/>
      <c r="C72" s="96"/>
      <c r="D72" s="96"/>
      <c r="E72" s="9"/>
    </row>
    <row r="73" spans="1:5" ht="17.25">
      <c r="A73" s="94"/>
      <c r="B73" s="96"/>
      <c r="C73" s="96"/>
      <c r="D73" s="96"/>
      <c r="E73" s="9"/>
    </row>
    <row r="74" spans="1:5" ht="17.25">
      <c r="A74" s="94"/>
      <c r="B74" s="96"/>
      <c r="C74" s="96"/>
      <c r="D74" s="96"/>
      <c r="E74" s="9"/>
    </row>
    <row r="75" spans="1:5" ht="17.25">
      <c r="A75" s="94"/>
      <c r="B75" s="96"/>
      <c r="C75" s="96"/>
      <c r="D75" s="96"/>
      <c r="E75" s="9"/>
    </row>
    <row r="76" spans="1:5" ht="17.25">
      <c r="A76" s="91" t="s">
        <v>90</v>
      </c>
      <c r="B76" s="96"/>
      <c r="C76" s="96"/>
      <c r="D76" s="96"/>
      <c r="E76" s="9"/>
    </row>
    <row r="77" spans="2:5" ht="25.5">
      <c r="B77" s="82" t="s">
        <v>91</v>
      </c>
      <c r="C77" s="82" t="s">
        <v>92</v>
      </c>
      <c r="D77" s="82" t="s">
        <v>93</v>
      </c>
      <c r="E77" s="9"/>
    </row>
    <row r="78" spans="1:5" ht="27">
      <c r="A78" s="82" t="s">
        <v>84</v>
      </c>
      <c r="B78" s="93">
        <v>2.770083102493075</v>
      </c>
      <c r="C78" s="93">
        <v>4.935051504932179</v>
      </c>
      <c r="D78" s="93">
        <v>6.426366492491077</v>
      </c>
      <c r="E78" s="103">
        <f aca="true" t="shared" si="4" ref="E78:E83">D78-C78</f>
        <v>1.4913149875588978</v>
      </c>
    </row>
    <row r="79" spans="1:5" ht="39.75">
      <c r="A79" s="82" t="s">
        <v>85</v>
      </c>
      <c r="B79" s="93">
        <v>4.709141274238227</v>
      </c>
      <c r="C79" s="93">
        <v>6.067987659498682</v>
      </c>
      <c r="D79" s="93">
        <v>6.5767094520870915</v>
      </c>
      <c r="E79" s="103">
        <f t="shared" si="4"/>
        <v>0.5087217925884095</v>
      </c>
    </row>
    <row r="80" spans="1:5" ht="39.75">
      <c r="A80" s="82" t="s">
        <v>86</v>
      </c>
      <c r="B80" s="93">
        <v>3.0470914127423825</v>
      </c>
      <c r="C80" s="93">
        <v>2.9107037188112215</v>
      </c>
      <c r="D80" s="93">
        <v>6.3509208643349435</v>
      </c>
      <c r="E80" s="103">
        <f t="shared" si="4"/>
        <v>3.440217145523722</v>
      </c>
    </row>
    <row r="81" spans="1:5" ht="20.25">
      <c r="A81" s="82" t="s">
        <v>16</v>
      </c>
      <c r="B81" s="93">
        <v>0.2770083102493075</v>
      </c>
      <c r="C81" s="93">
        <v>1.5676113546400399</v>
      </c>
      <c r="D81" s="93">
        <v>0.9904431882357456</v>
      </c>
      <c r="E81" s="103">
        <f t="shared" si="4"/>
        <v>-0.5771681664042942</v>
      </c>
    </row>
    <row r="82" spans="1:5" ht="20.25">
      <c r="A82" s="82" t="s">
        <v>87</v>
      </c>
      <c r="B82" s="93">
        <v>7.4792243767313025</v>
      </c>
      <c r="C82" s="93">
        <v>6.018349888832076</v>
      </c>
      <c r="D82" s="93">
        <v>8.929012024146989</v>
      </c>
      <c r="E82" s="103">
        <f t="shared" si="4"/>
        <v>2.9106621353149125</v>
      </c>
    </row>
    <row r="83" spans="1:5" ht="20.25">
      <c r="A83" s="82" t="s">
        <v>0</v>
      </c>
      <c r="B83" s="93">
        <v>18.282548476454295</v>
      </c>
      <c r="C83" s="93">
        <v>21.499704126714196</v>
      </c>
      <c r="D83" s="93">
        <v>29.273452021295846</v>
      </c>
      <c r="E83" s="103">
        <f t="shared" si="4"/>
        <v>7.77374789458165</v>
      </c>
    </row>
    <row r="84" spans="2:5" ht="17.25">
      <c r="B84" s="96"/>
      <c r="C84" s="96"/>
      <c r="D84" s="96"/>
      <c r="E84" s="9"/>
    </row>
    <row r="85" spans="2:5" ht="17.25">
      <c r="B85" s="96"/>
      <c r="C85" s="96"/>
      <c r="D85" s="96"/>
      <c r="E85" s="9"/>
    </row>
    <row r="86" spans="2:5" ht="17.25">
      <c r="B86" s="96"/>
      <c r="C86" s="96"/>
      <c r="D86" s="96"/>
      <c r="E86" s="9"/>
    </row>
    <row r="87" spans="2:5" ht="17.25">
      <c r="B87" s="96"/>
      <c r="C87" s="96"/>
      <c r="D87" s="96"/>
      <c r="E87" s="9"/>
    </row>
    <row r="88" spans="2:5" ht="17.25">
      <c r="B88" s="96"/>
      <c r="C88" s="96"/>
      <c r="D88" s="96"/>
      <c r="E88" s="9"/>
    </row>
    <row r="89" spans="2:5" ht="17.25">
      <c r="B89" s="96"/>
      <c r="C89" s="96"/>
      <c r="D89" s="96"/>
      <c r="E89" s="9"/>
    </row>
    <row r="90" spans="2:5" ht="17.25">
      <c r="B90" s="96"/>
      <c r="C90" s="96"/>
      <c r="D90" s="96"/>
      <c r="E90" s="9"/>
    </row>
    <row r="91" spans="2:5" ht="17.25">
      <c r="B91" s="96"/>
      <c r="C91" s="96"/>
      <c r="D91" s="96"/>
      <c r="E91" s="9"/>
    </row>
    <row r="92" spans="2:5" ht="17.25">
      <c r="B92" s="96"/>
      <c r="C92" s="96"/>
      <c r="D92" s="96"/>
      <c r="E92" s="9"/>
    </row>
    <row r="93" spans="2:5" ht="17.25">
      <c r="B93" s="96"/>
      <c r="C93" s="96"/>
      <c r="D93" s="96"/>
      <c r="E93" s="9"/>
    </row>
    <row r="94" spans="2:5" ht="17.25">
      <c r="B94" s="96"/>
      <c r="C94" s="96"/>
      <c r="D94" s="96"/>
      <c r="E94" s="9"/>
    </row>
    <row r="95" spans="2:5" ht="17.25">
      <c r="B95" s="96"/>
      <c r="C95" s="96"/>
      <c r="D95" s="96"/>
      <c r="E95" s="9"/>
    </row>
    <row r="96" spans="2:5" ht="17.25">
      <c r="B96" s="96"/>
      <c r="C96" s="96"/>
      <c r="D96" s="96"/>
      <c r="E96" s="9"/>
    </row>
    <row r="97" spans="2:5" ht="17.25">
      <c r="B97" s="96"/>
      <c r="C97" s="96"/>
      <c r="D97" s="96"/>
      <c r="E97" s="9"/>
    </row>
    <row r="98" spans="2:5" ht="17.25">
      <c r="B98" s="96"/>
      <c r="C98" s="96"/>
      <c r="D98" s="96"/>
      <c r="E98" s="9"/>
    </row>
    <row r="99" spans="2:5" ht="17.25">
      <c r="B99" s="96"/>
      <c r="C99" s="96"/>
      <c r="D99" s="96"/>
      <c r="E99" s="9"/>
    </row>
    <row r="100" spans="2:5" ht="17.25">
      <c r="B100" s="96"/>
      <c r="C100" s="96"/>
      <c r="D100" s="96"/>
      <c r="E100" s="9"/>
    </row>
    <row r="101" spans="1:5" ht="17.25">
      <c r="A101" s="91" t="s">
        <v>94</v>
      </c>
      <c r="B101" s="96"/>
      <c r="C101" s="96"/>
      <c r="D101" s="96"/>
      <c r="E101" s="9"/>
    </row>
    <row r="102" spans="2:6" ht="25.5">
      <c r="B102" s="82" t="s">
        <v>91</v>
      </c>
      <c r="C102" s="82" t="s">
        <v>92</v>
      </c>
      <c r="D102" s="82" t="s">
        <v>93</v>
      </c>
      <c r="E102" s="9"/>
      <c r="F102" s="82" t="s">
        <v>93</v>
      </c>
    </row>
    <row r="103" spans="1:6" ht="27">
      <c r="A103" s="82" t="s">
        <v>84</v>
      </c>
      <c r="B103" s="93">
        <v>12.465373961218837</v>
      </c>
      <c r="C103" s="93">
        <v>24.684679508907795</v>
      </c>
      <c r="D103" s="93">
        <v>27.760043425099926</v>
      </c>
      <c r="E103" s="104">
        <f aca="true" t="shared" si="5" ref="E103:E108">D103-C103</f>
        <v>3.0753639161921313</v>
      </c>
      <c r="F103" s="93">
        <v>27.760043425099926</v>
      </c>
    </row>
    <row r="104" spans="1:6" ht="39.75">
      <c r="A104" s="82" t="s">
        <v>85</v>
      </c>
      <c r="B104" s="93">
        <v>44.04432132963989</v>
      </c>
      <c r="C104" s="93">
        <v>37.44468893089204</v>
      </c>
      <c r="D104" s="93">
        <v>18.53089377847716</v>
      </c>
      <c r="E104" s="104">
        <f t="shared" si="5"/>
        <v>-18.91379515241488</v>
      </c>
      <c r="F104" s="93">
        <v>18.53089377847716</v>
      </c>
    </row>
    <row r="105" spans="1:6" ht="39.75">
      <c r="A105" s="82" t="s">
        <v>86</v>
      </c>
      <c r="B105" s="93">
        <v>16.343490304709142</v>
      </c>
      <c r="C105" s="93">
        <v>12.742084671465749</v>
      </c>
      <c r="D105" s="93">
        <v>18.98565107493571</v>
      </c>
      <c r="E105" s="104">
        <f t="shared" si="5"/>
        <v>6.243566403469961</v>
      </c>
      <c r="F105" s="93">
        <v>18.98565107493571</v>
      </c>
    </row>
    <row r="106" spans="1:6" ht="20.25">
      <c r="A106" s="82" t="s">
        <v>16</v>
      </c>
      <c r="B106" s="93">
        <v>2.770083102493075</v>
      </c>
      <c r="C106" s="93">
        <v>5.91057158122727</v>
      </c>
      <c r="D106" s="93">
        <v>6.426695470520826</v>
      </c>
      <c r="E106" s="104">
        <f t="shared" si="5"/>
        <v>0.5161238892935565</v>
      </c>
      <c r="F106" s="93">
        <v>6.426695470520826</v>
      </c>
    </row>
    <row r="107" spans="1:6" ht="20.25">
      <c r="A107" s="82" t="s">
        <v>87</v>
      </c>
      <c r="B107" s="93">
        <v>24.37673130193906</v>
      </c>
      <c r="C107" s="93">
        <v>19.21797530750714</v>
      </c>
      <c r="D107" s="93">
        <v>28.296716250966373</v>
      </c>
      <c r="E107" s="104">
        <f t="shared" si="5"/>
        <v>9.078740943459234</v>
      </c>
      <c r="F107" s="93">
        <v>28.296716250966373</v>
      </c>
    </row>
    <row r="108" spans="1:6" ht="20.25">
      <c r="A108" s="82" t="s">
        <v>0</v>
      </c>
      <c r="B108" s="93">
        <v>100.00000000000001</v>
      </c>
      <c r="C108" s="93">
        <v>100</v>
      </c>
      <c r="D108" s="93">
        <v>100</v>
      </c>
      <c r="E108" s="104">
        <f t="shared" si="5"/>
        <v>0</v>
      </c>
      <c r="F108" s="93">
        <v>100</v>
      </c>
    </row>
    <row r="109" spans="2:4" ht="12.75">
      <c r="B109" s="6"/>
      <c r="C109" s="6"/>
      <c r="D109" s="6"/>
    </row>
    <row r="110" spans="2:4" ht="12.75">
      <c r="B110" s="6"/>
      <c r="C110" s="6"/>
      <c r="D110" s="6"/>
    </row>
    <row r="111" spans="2:4" ht="12.75">
      <c r="B111" s="6"/>
      <c r="C111" s="6"/>
      <c r="D111" s="6"/>
    </row>
    <row r="112" spans="2:4" ht="12.75">
      <c r="B112" s="6"/>
      <c r="C112" s="6"/>
      <c r="D112" s="6"/>
    </row>
    <row r="113" spans="2:4" ht="12.75">
      <c r="B113" s="6"/>
      <c r="C113" s="6"/>
      <c r="D113" s="6"/>
    </row>
    <row r="114" spans="2:4" ht="12.75">
      <c r="B114" s="6"/>
      <c r="C114" s="6"/>
      <c r="D114" s="6"/>
    </row>
    <row r="115" spans="2:4" ht="12.75">
      <c r="B115" s="6"/>
      <c r="C115" s="6"/>
      <c r="D115" s="6"/>
    </row>
    <row r="116" spans="2:4" ht="12.75">
      <c r="B116" s="6"/>
      <c r="C116" s="6"/>
      <c r="D116" s="6"/>
    </row>
    <row r="117" spans="2:4" ht="12.75">
      <c r="B117" s="6"/>
      <c r="C117" s="6"/>
      <c r="D117" s="6"/>
    </row>
    <row r="118" spans="2:4" ht="12.75">
      <c r="B118" s="6"/>
      <c r="C118" s="6"/>
      <c r="D118" s="6"/>
    </row>
    <row r="119" spans="2:4" ht="12.75">
      <c r="B119" s="6"/>
      <c r="C119" s="6"/>
      <c r="D119" s="6"/>
    </row>
    <row r="120" spans="2:4" ht="12.75">
      <c r="B120" s="6"/>
      <c r="C120" s="6"/>
      <c r="D120" s="6"/>
    </row>
    <row r="121" spans="2:4" ht="12.75">
      <c r="B121" s="6"/>
      <c r="C121" s="6"/>
      <c r="D121" s="6"/>
    </row>
    <row r="122" spans="2:4" ht="12.75">
      <c r="B122" s="6"/>
      <c r="C122" s="6"/>
      <c r="D122" s="6"/>
    </row>
    <row r="123" spans="2:4" ht="12.75">
      <c r="B123" s="6"/>
      <c r="C123" s="6"/>
      <c r="D123" s="6"/>
    </row>
    <row r="124" spans="2:4" ht="12.75">
      <c r="B124" s="6"/>
      <c r="C124" s="6"/>
      <c r="D124" s="6"/>
    </row>
    <row r="125" spans="2:4" ht="12.75">
      <c r="B125" s="6"/>
      <c r="C125" s="6"/>
      <c r="D125" s="6"/>
    </row>
    <row r="126" spans="1:4" ht="12.75">
      <c r="A126" s="6" t="s">
        <v>96</v>
      </c>
      <c r="B126" s="6"/>
      <c r="C126" s="6"/>
      <c r="D126" s="6"/>
    </row>
    <row r="127" spans="2:4" ht="25.5">
      <c r="B127" s="82" t="s">
        <v>91</v>
      </c>
      <c r="C127" s="82" t="s">
        <v>92</v>
      </c>
      <c r="D127" s="82" t="s">
        <v>93</v>
      </c>
    </row>
    <row r="128" spans="1:5" ht="27">
      <c r="A128" s="82" t="s">
        <v>84</v>
      </c>
      <c r="B128" s="93">
        <v>4.709141274238227</v>
      </c>
      <c r="C128" s="93">
        <v>5.821177633128616</v>
      </c>
      <c r="D128" s="93">
        <v>6.675951157728516</v>
      </c>
      <c r="E128" s="103">
        <f aca="true" t="shared" si="6" ref="E128:E133">D128-C128</f>
        <v>0.8547735245999002</v>
      </c>
    </row>
    <row r="129" spans="1:5" ht="39.75">
      <c r="A129" s="82" t="s">
        <v>85</v>
      </c>
      <c r="B129" s="97">
        <v>9.695290858725762</v>
      </c>
      <c r="C129" s="93">
        <v>10.588701662061002</v>
      </c>
      <c r="D129" s="93">
        <v>5.318587806977623</v>
      </c>
      <c r="E129" s="103">
        <f t="shared" si="6"/>
        <v>-5.270113855083379</v>
      </c>
    </row>
    <row r="130" spans="1:5" ht="39.75">
      <c r="A130" s="82" t="s">
        <v>86</v>
      </c>
      <c r="B130" s="97">
        <v>6.64819944598338</v>
      </c>
      <c r="C130" s="93">
        <v>4.701225432463332</v>
      </c>
      <c r="D130" s="93">
        <v>8.171046643601652</v>
      </c>
      <c r="E130" s="103">
        <f t="shared" si="6"/>
        <v>3.4698212111383206</v>
      </c>
    </row>
    <row r="131" spans="1:5" ht="20.25">
      <c r="A131" s="82" t="s">
        <v>16</v>
      </c>
      <c r="B131" s="97">
        <v>0.2770083102493075</v>
      </c>
      <c r="C131" s="93">
        <v>0.9803459706654564</v>
      </c>
      <c r="D131" s="93">
        <v>0.7295636106435358</v>
      </c>
      <c r="E131" s="103">
        <f t="shared" si="6"/>
        <v>-0.25078236002192056</v>
      </c>
    </row>
    <row r="132" spans="1:5" ht="20.25">
      <c r="A132" s="82" t="s">
        <v>87</v>
      </c>
      <c r="B132" s="97">
        <v>10.249307479224377</v>
      </c>
      <c r="C132" s="93">
        <v>8.596526505075808</v>
      </c>
      <c r="D132" s="93">
        <v>11.647467143319279</v>
      </c>
      <c r="E132" s="103">
        <f t="shared" si="6"/>
        <v>3.050940638243471</v>
      </c>
    </row>
    <row r="133" spans="1:5" ht="20.25">
      <c r="A133" s="82" t="s">
        <v>0</v>
      </c>
      <c r="B133" s="97">
        <v>31.578947368421055</v>
      </c>
      <c r="C133" s="93">
        <v>30.68797720339421</v>
      </c>
      <c r="D133" s="93">
        <v>32.54261636227061</v>
      </c>
      <c r="E133" s="103">
        <f t="shared" si="6"/>
        <v>1.8546391588763953</v>
      </c>
    </row>
    <row r="134" spans="1:4" ht="17.25">
      <c r="A134" s="94"/>
      <c r="B134" s="95"/>
      <c r="C134" s="95"/>
      <c r="D134" s="95"/>
    </row>
    <row r="135" spans="1:4" ht="17.25">
      <c r="A135" s="94"/>
      <c r="B135" s="95"/>
      <c r="C135" s="95"/>
      <c r="D135" s="95"/>
    </row>
    <row r="136" spans="1:4" ht="17.25">
      <c r="A136" s="94"/>
      <c r="B136" s="95"/>
      <c r="C136" s="95"/>
      <c r="D136" s="95"/>
    </row>
    <row r="137" spans="1:4" ht="17.25">
      <c r="A137" s="94"/>
      <c r="B137" s="95"/>
      <c r="C137" s="95"/>
      <c r="D137" s="95"/>
    </row>
    <row r="138" spans="1:4" ht="17.25">
      <c r="A138" s="94"/>
      <c r="B138" s="95"/>
      <c r="C138" s="95"/>
      <c r="D138" s="95"/>
    </row>
    <row r="139" spans="1:4" ht="17.25">
      <c r="A139" s="94"/>
      <c r="B139" s="95"/>
      <c r="C139" s="95"/>
      <c r="D139" s="95"/>
    </row>
    <row r="140" spans="1:4" ht="17.25">
      <c r="A140" s="94"/>
      <c r="B140" s="95"/>
      <c r="C140" s="95"/>
      <c r="D140" s="95"/>
    </row>
    <row r="141" spans="1:4" ht="17.25">
      <c r="A141" s="94"/>
      <c r="B141" s="95"/>
      <c r="C141" s="95"/>
      <c r="D141" s="95"/>
    </row>
    <row r="142" spans="1:4" ht="17.25">
      <c r="A142" s="94"/>
      <c r="B142" s="95"/>
      <c r="C142" s="95"/>
      <c r="D142" s="95"/>
    </row>
    <row r="143" spans="1:4" ht="17.25">
      <c r="A143" s="94"/>
      <c r="B143" s="95"/>
      <c r="C143" s="95"/>
      <c r="D143" s="95"/>
    </row>
    <row r="144" spans="1:4" ht="17.25">
      <c r="A144" s="94"/>
      <c r="B144" s="95"/>
      <c r="C144" s="95"/>
      <c r="D144" s="95"/>
    </row>
    <row r="145" spans="1:4" ht="17.25">
      <c r="A145" s="94"/>
      <c r="B145" s="95"/>
      <c r="C145" s="95"/>
      <c r="D145" s="95"/>
    </row>
    <row r="146" spans="1:4" ht="17.25">
      <c r="A146" s="94"/>
      <c r="B146" s="95"/>
      <c r="C146" s="95"/>
      <c r="D146" s="95"/>
    </row>
    <row r="147" spans="1:4" ht="17.25">
      <c r="A147" s="94"/>
      <c r="B147" s="95"/>
      <c r="C147" s="95"/>
      <c r="D147" s="95"/>
    </row>
    <row r="148" spans="1:4" ht="17.25">
      <c r="A148" s="94"/>
      <c r="B148" s="95"/>
      <c r="C148" s="95"/>
      <c r="D148" s="95"/>
    </row>
    <row r="149" spans="1:4" ht="17.25">
      <c r="A149" s="94"/>
      <c r="B149" s="95"/>
      <c r="C149" s="95"/>
      <c r="D149" s="95"/>
    </row>
    <row r="150" spans="1:4" ht="17.25">
      <c r="A150" s="94"/>
      <c r="B150" s="95"/>
      <c r="C150" s="95"/>
      <c r="D150" s="95"/>
    </row>
    <row r="151" spans="1:4" ht="17.25">
      <c r="A151" s="91" t="s">
        <v>97</v>
      </c>
      <c r="B151" s="96"/>
      <c r="C151" s="96"/>
      <c r="D151" s="96"/>
    </row>
    <row r="152" spans="2:4" ht="25.5">
      <c r="B152" s="82" t="s">
        <v>91</v>
      </c>
      <c r="C152" s="82" t="s">
        <v>92</v>
      </c>
      <c r="D152" s="82" t="s">
        <v>93</v>
      </c>
    </row>
    <row r="153" spans="1:5" ht="27">
      <c r="A153" s="82" t="s">
        <v>84</v>
      </c>
      <c r="B153" s="93">
        <v>3.0470914127423825</v>
      </c>
      <c r="C153" s="93">
        <v>6.508178167424064</v>
      </c>
      <c r="D153" s="93">
        <v>6.1117538367062725</v>
      </c>
      <c r="E153" s="103">
        <f aca="true" t="shared" si="7" ref="E153:E158">D153-C153</f>
        <v>-0.3964243307177915</v>
      </c>
    </row>
    <row r="154" spans="1:5" ht="39.75">
      <c r="A154" s="82" t="s">
        <v>85</v>
      </c>
      <c r="B154" s="93">
        <v>12.465373961218837</v>
      </c>
      <c r="C154" s="93">
        <v>10.665686167493005</v>
      </c>
      <c r="D154" s="93">
        <v>5.298849125192589</v>
      </c>
      <c r="E154" s="103">
        <f t="shared" si="7"/>
        <v>-5.366837042300416</v>
      </c>
    </row>
    <row r="155" spans="1:5" ht="39.75">
      <c r="A155" s="82" t="s">
        <v>86</v>
      </c>
      <c r="B155" s="93">
        <v>4.986149584487535</v>
      </c>
      <c r="C155" s="93">
        <v>2.9557453996012892</v>
      </c>
      <c r="D155" s="93">
        <v>5.440090359298839</v>
      </c>
      <c r="E155" s="103">
        <f t="shared" si="7"/>
        <v>2.48434495969755</v>
      </c>
    </row>
    <row r="156" spans="1:5" ht="20.25">
      <c r="A156" s="82" t="s">
        <v>16</v>
      </c>
      <c r="B156" s="93">
        <v>0</v>
      </c>
      <c r="C156" s="93">
        <v>1.6833179172818724</v>
      </c>
      <c r="D156" s="93">
        <v>1.2990245801417895</v>
      </c>
      <c r="E156" s="103">
        <f t="shared" si="7"/>
        <v>-0.38429333714008296</v>
      </c>
    </row>
    <row r="157" spans="1:5" ht="20.25">
      <c r="A157" s="82" t="s">
        <v>87</v>
      </c>
      <c r="B157" s="93">
        <v>4.1551246537396125</v>
      </c>
      <c r="C157" s="93">
        <v>3.889211253526063</v>
      </c>
      <c r="D157" s="93">
        <v>6.489968911576188</v>
      </c>
      <c r="E157" s="103">
        <f t="shared" si="7"/>
        <v>2.6007576580501253</v>
      </c>
    </row>
    <row r="158" spans="1:5" ht="20.25">
      <c r="A158" s="82" t="s">
        <v>0</v>
      </c>
      <c r="B158" s="93">
        <v>24.653739612188367</v>
      </c>
      <c r="C158" s="93">
        <v>25.702138905326294</v>
      </c>
      <c r="D158" s="93">
        <v>24.639686812915677</v>
      </c>
      <c r="E158" s="103">
        <f t="shared" si="7"/>
        <v>-1.0624520924106164</v>
      </c>
    </row>
    <row r="159" spans="1:4" ht="17.25">
      <c r="A159" s="94"/>
      <c r="B159" s="96"/>
      <c r="C159" s="96"/>
      <c r="D159" s="96"/>
    </row>
    <row r="160" spans="1:4" ht="17.25">
      <c r="A160" s="94"/>
      <c r="B160" s="96"/>
      <c r="C160" s="96"/>
      <c r="D160" s="96"/>
    </row>
    <row r="161" spans="1:4" ht="17.25">
      <c r="A161" s="94"/>
      <c r="B161" s="96"/>
      <c r="C161" s="96"/>
      <c r="D161" s="96"/>
    </row>
    <row r="162" spans="1:4" ht="17.25">
      <c r="A162" s="94"/>
      <c r="B162" s="96"/>
      <c r="C162" s="96"/>
      <c r="D162" s="96"/>
    </row>
    <row r="163" spans="1:4" ht="17.25">
      <c r="A163" s="94"/>
      <c r="B163" s="96"/>
      <c r="C163" s="96"/>
      <c r="D163" s="96"/>
    </row>
    <row r="164" spans="1:4" ht="17.25">
      <c r="A164" s="94"/>
      <c r="B164" s="96"/>
      <c r="C164" s="96"/>
      <c r="D164" s="96"/>
    </row>
    <row r="165" spans="1:4" ht="17.25">
      <c r="A165" s="94"/>
      <c r="B165" s="96"/>
      <c r="C165" s="96"/>
      <c r="D165" s="96"/>
    </row>
    <row r="166" spans="1:4" ht="17.25">
      <c r="A166" s="94"/>
      <c r="B166" s="96"/>
      <c r="C166" s="96"/>
      <c r="D166" s="96"/>
    </row>
    <row r="167" spans="1:4" ht="17.25">
      <c r="A167" s="94"/>
      <c r="B167" s="96"/>
      <c r="C167" s="96"/>
      <c r="D167" s="96"/>
    </row>
    <row r="168" spans="1:4" ht="17.25">
      <c r="A168" s="94"/>
      <c r="B168" s="96"/>
      <c r="C168" s="96"/>
      <c r="D168" s="96"/>
    </row>
    <row r="169" spans="1:4" ht="17.25">
      <c r="A169" s="94"/>
      <c r="B169" s="96"/>
      <c r="C169" s="96"/>
      <c r="D169" s="96"/>
    </row>
    <row r="170" spans="1:4" ht="17.25">
      <c r="A170" s="94"/>
      <c r="B170" s="96"/>
      <c r="C170" s="96"/>
      <c r="D170" s="96"/>
    </row>
    <row r="171" spans="1:4" ht="17.25">
      <c r="A171" s="94"/>
      <c r="B171" s="96"/>
      <c r="C171" s="96"/>
      <c r="D171" s="96"/>
    </row>
    <row r="172" spans="1:4" ht="17.25">
      <c r="A172" s="94"/>
      <c r="B172" s="96"/>
      <c r="C172" s="96"/>
      <c r="D172" s="96"/>
    </row>
    <row r="173" spans="1:4" ht="17.25">
      <c r="A173" s="94"/>
      <c r="B173" s="96"/>
      <c r="C173" s="96"/>
      <c r="D173" s="96"/>
    </row>
    <row r="174" spans="1:4" ht="17.25">
      <c r="A174" s="94"/>
      <c r="B174" s="96"/>
      <c r="C174" s="96"/>
      <c r="D174" s="96"/>
    </row>
    <row r="175" spans="1:4" ht="17.25">
      <c r="A175" s="94"/>
      <c r="B175" s="96"/>
      <c r="C175" s="96"/>
      <c r="D175" s="96"/>
    </row>
    <row r="176" spans="1:4" ht="17.25">
      <c r="A176" s="91" t="s">
        <v>98</v>
      </c>
      <c r="B176" s="96"/>
      <c r="C176" s="96"/>
      <c r="D176" s="96"/>
    </row>
    <row r="177" spans="2:4" ht="25.5">
      <c r="B177" s="82" t="s">
        <v>91</v>
      </c>
      <c r="C177" s="82" t="s">
        <v>92</v>
      </c>
      <c r="D177" s="82" t="s">
        <v>93</v>
      </c>
    </row>
    <row r="178" spans="1:5" ht="27">
      <c r="A178" s="82" t="s">
        <v>84</v>
      </c>
      <c r="B178" s="93">
        <v>4.7091412742382275</v>
      </c>
      <c r="C178" s="93">
        <v>12.355323708355119</v>
      </c>
      <c r="D178" s="93">
        <v>14.97233843066514</v>
      </c>
      <c r="E178" s="103">
        <f aca="true" t="shared" si="8" ref="E178:E183">D178-C178</f>
        <v>2.617014722310021</v>
      </c>
    </row>
    <row r="179" spans="1:5" ht="39.75">
      <c r="A179" s="82" t="s">
        <v>85</v>
      </c>
      <c r="B179" s="93">
        <v>21.883656509695292</v>
      </c>
      <c r="C179" s="93">
        <v>16.190301101338036</v>
      </c>
      <c r="D179" s="93">
        <v>7.913456846306947</v>
      </c>
      <c r="E179" s="103">
        <f t="shared" si="8"/>
        <v>-8.27684425503109</v>
      </c>
    </row>
    <row r="180" spans="1:5" ht="39.75">
      <c r="A180" s="82" t="s">
        <v>86</v>
      </c>
      <c r="B180" s="93">
        <v>4.7091412742382275</v>
      </c>
      <c r="C180" s="93">
        <v>5.08511383940113</v>
      </c>
      <c r="D180" s="93">
        <v>5.374514072035223</v>
      </c>
      <c r="E180" s="103">
        <f t="shared" si="8"/>
        <v>0.289400232634093</v>
      </c>
    </row>
    <row r="181" spans="1:5" ht="20.25">
      <c r="A181" s="82" t="s">
        <v>16</v>
      </c>
      <c r="B181" s="93">
        <v>2.4930747922437675</v>
      </c>
      <c r="C181" s="93">
        <v>3.246907693279942</v>
      </c>
      <c r="D181" s="93">
        <v>4.398107279735502</v>
      </c>
      <c r="E181" s="103">
        <f t="shared" si="8"/>
        <v>1.1511995864555598</v>
      </c>
    </row>
    <row r="182" spans="1:5" ht="20.25">
      <c r="A182" s="82" t="s">
        <v>87</v>
      </c>
      <c r="B182" s="93">
        <v>9.97229916897507</v>
      </c>
      <c r="C182" s="93">
        <v>6.732237548905269</v>
      </c>
      <c r="D182" s="93">
        <v>10.159280196070906</v>
      </c>
      <c r="E182" s="103">
        <f t="shared" si="8"/>
        <v>3.427042647165637</v>
      </c>
    </row>
    <row r="183" spans="1:5" ht="20.25">
      <c r="A183" s="82" t="s">
        <v>0</v>
      </c>
      <c r="B183" s="93">
        <v>43.767313019390585</v>
      </c>
      <c r="C183" s="93">
        <v>43.609883891279495</v>
      </c>
      <c r="D183" s="93">
        <v>42.81769682481371</v>
      </c>
      <c r="E183" s="103">
        <f t="shared" si="8"/>
        <v>-0.792187066465786</v>
      </c>
    </row>
    <row r="184" spans="1:4" ht="17.25">
      <c r="A184" s="94"/>
      <c r="B184" s="96"/>
      <c r="C184" s="96"/>
      <c r="D184" s="96"/>
    </row>
    <row r="190" ht="17.25">
      <c r="A190" s="87"/>
    </row>
    <row r="191" ht="17.25">
      <c r="A191" s="87"/>
    </row>
    <row r="192" ht="17.25">
      <c r="A192" s="86"/>
    </row>
    <row r="193" ht="17.25">
      <c r="A193" s="87"/>
    </row>
    <row r="194" ht="17.25">
      <c r="A194" s="86"/>
    </row>
    <row r="195" ht="17.25">
      <c r="A195" s="86"/>
    </row>
    <row r="196" ht="17.25">
      <c r="A196" s="86"/>
    </row>
    <row r="200" spans="1:4" ht="15">
      <c r="A200" s="89" t="s">
        <v>99</v>
      </c>
      <c r="B200" s="11"/>
      <c r="C200" s="11"/>
      <c r="D200" s="11"/>
    </row>
    <row r="201" spans="1:4" ht="15">
      <c r="A201" s="89" t="s">
        <v>106</v>
      </c>
      <c r="B201" s="11"/>
      <c r="C201" s="11"/>
      <c r="D201" s="11"/>
    </row>
    <row r="202" spans="1:4" ht="15">
      <c r="A202" s="89" t="s">
        <v>100</v>
      </c>
      <c r="B202" s="11"/>
      <c r="C202" s="11"/>
      <c r="D202" s="11"/>
    </row>
    <row r="203" spans="1:4" ht="15">
      <c r="A203" s="4" t="s">
        <v>107</v>
      </c>
      <c r="B203" s="11"/>
      <c r="C203" s="11"/>
      <c r="D203" s="11"/>
    </row>
    <row r="204" spans="1:4" ht="15">
      <c r="A204" s="4" t="s">
        <v>101</v>
      </c>
      <c r="B204" s="11"/>
      <c r="C204" s="11"/>
      <c r="D204" s="11"/>
    </row>
    <row r="205" spans="1:4" ht="15">
      <c r="A205" s="4" t="s">
        <v>108</v>
      </c>
      <c r="B205" s="11"/>
      <c r="C205" s="11"/>
      <c r="D205" s="11"/>
    </row>
    <row r="206" spans="1:4" ht="15">
      <c r="A206" s="4" t="s">
        <v>109</v>
      </c>
      <c r="B206" s="11"/>
      <c r="C206" s="11"/>
      <c r="D206" s="11"/>
    </row>
    <row r="207" spans="1:4" ht="15">
      <c r="A207" s="98" t="s">
        <v>102</v>
      </c>
      <c r="B207" s="100" t="s">
        <v>91</v>
      </c>
      <c r="C207" s="100" t="s">
        <v>92</v>
      </c>
      <c r="D207" s="100" t="s">
        <v>105</v>
      </c>
    </row>
    <row r="208" spans="1:4" ht="15">
      <c r="A208" s="98" t="s">
        <v>103</v>
      </c>
      <c r="B208" s="99">
        <v>361</v>
      </c>
      <c r="C208" s="99">
        <v>402</v>
      </c>
      <c r="D208" s="99">
        <v>456</v>
      </c>
    </row>
    <row r="209" spans="1:4" ht="15">
      <c r="A209" s="98" t="s">
        <v>104</v>
      </c>
      <c r="B209" s="90">
        <f>((((((1.96)^2)*(0.5*0.5))/B208))^(1/2))*100</f>
        <v>5.157894736842105</v>
      </c>
      <c r="C209" s="90">
        <f>((((((1.96)^2)*(0.5*0.5))/C208))^(1/2))*100</f>
        <v>4.8877957469274005</v>
      </c>
      <c r="D209" s="90">
        <f>((((((1.96)^2)*(0.5*0.5))/D208))^(1/2))*100</f>
        <v>4.5892704767503005</v>
      </c>
    </row>
  </sheetData>
  <sheetProtection/>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O231"/>
  <sheetViews>
    <sheetView zoomScalePageLayoutView="0" workbookViewId="0" topLeftCell="A49">
      <selection activeCell="G54" sqref="G54"/>
    </sheetView>
  </sheetViews>
  <sheetFormatPr defaultColWidth="11.421875" defaultRowHeight="15" customHeight="1"/>
  <cols>
    <col min="1" max="1" width="24.8515625" style="2" customWidth="1"/>
    <col min="2" max="2" width="12.140625" style="2" customWidth="1"/>
    <col min="3" max="3" width="11.421875" style="2" customWidth="1"/>
    <col min="4" max="4" width="11.28125" style="2" customWidth="1"/>
    <col min="5" max="6" width="9.57421875" style="2" customWidth="1"/>
    <col min="7" max="7" width="10.7109375" style="2" customWidth="1"/>
    <col min="8" max="8" width="7.8515625" style="3" hidden="1" customWidth="1"/>
    <col min="9" max="9" width="8.7109375" style="2" customWidth="1"/>
    <col min="10" max="10" width="5.421875" style="2" customWidth="1"/>
    <col min="11" max="11" width="7.28125" style="2" customWidth="1"/>
    <col min="12" max="12" width="4.28125" style="2" customWidth="1"/>
    <col min="13" max="13" width="5.421875" style="2" customWidth="1"/>
    <col min="14" max="14" width="5.57421875" style="2" customWidth="1"/>
    <col min="15" max="15" width="4.00390625" style="2" customWidth="1"/>
    <col min="16" max="16" width="6.28125" style="2" customWidth="1"/>
    <col min="17" max="17" width="6.140625" style="2" customWidth="1"/>
    <col min="18" max="16384" width="11.421875" style="2" customWidth="1"/>
  </cols>
  <sheetData>
    <row r="1" spans="1:14" s="18" customFormat="1" ht="18" customHeight="1">
      <c r="A1" s="121" t="s">
        <v>37</v>
      </c>
      <c r="B1" s="14"/>
      <c r="C1" s="16"/>
      <c r="D1" s="16"/>
      <c r="F1" s="16"/>
      <c r="G1" s="16"/>
      <c r="H1" s="16"/>
      <c r="I1" s="16"/>
      <c r="J1" s="16"/>
      <c r="K1" s="16"/>
      <c r="L1" s="16"/>
      <c r="M1" s="16"/>
      <c r="N1" s="16"/>
    </row>
    <row r="2" spans="1:14" s="18" customFormat="1" ht="18" customHeight="1">
      <c r="A2" s="121" t="s">
        <v>5</v>
      </c>
      <c r="B2" s="14"/>
      <c r="C2" s="16"/>
      <c r="D2" s="16"/>
      <c r="F2" s="16"/>
      <c r="G2" s="16"/>
      <c r="H2" s="16"/>
      <c r="I2" s="16"/>
      <c r="J2" s="16"/>
      <c r="K2" s="16"/>
      <c r="L2" s="16"/>
      <c r="M2" s="16"/>
      <c r="N2" s="16"/>
    </row>
    <row r="3" spans="2:14" s="18" customFormat="1" ht="13.5" customHeight="1">
      <c r="B3" s="15"/>
      <c r="C3" s="105" t="s">
        <v>17</v>
      </c>
      <c r="D3" s="106"/>
      <c r="F3" s="16"/>
      <c r="G3" s="16"/>
      <c r="H3" s="16"/>
      <c r="I3" s="16"/>
      <c r="J3" s="16"/>
      <c r="K3" s="16"/>
      <c r="L3" s="16"/>
      <c r="M3" s="16"/>
      <c r="N3" s="16"/>
    </row>
    <row r="4" spans="1:14" s="18" customFormat="1" ht="13.5" customHeight="1">
      <c r="A4" s="25" t="s">
        <v>6</v>
      </c>
      <c r="B4" s="24" t="s">
        <v>27</v>
      </c>
      <c r="C4" s="20" t="s">
        <v>28</v>
      </c>
      <c r="D4" s="20" t="s">
        <v>29</v>
      </c>
      <c r="F4" s="16"/>
      <c r="G4" s="16"/>
      <c r="H4" s="16"/>
      <c r="I4" s="16"/>
      <c r="J4" s="16"/>
      <c r="K4" s="16"/>
      <c r="L4" s="16"/>
      <c r="M4" s="16"/>
      <c r="N4" s="16"/>
    </row>
    <row r="5" spans="1:14" s="18" customFormat="1" ht="13.5" customHeight="1">
      <c r="A5" s="21" t="s">
        <v>1</v>
      </c>
      <c r="B5" s="30">
        <v>31.34831645493275</v>
      </c>
      <c r="C5" s="31">
        <v>27.000633123310593</v>
      </c>
      <c r="D5" s="31">
        <v>35.69599978655491</v>
      </c>
      <c r="F5" s="16"/>
      <c r="G5" s="16"/>
      <c r="H5" s="16"/>
      <c r="I5" s="16"/>
      <c r="J5" s="16"/>
      <c r="K5" s="16"/>
      <c r="L5" s="16"/>
      <c r="M5" s="16"/>
      <c r="N5" s="16"/>
    </row>
    <row r="6" spans="1:14" s="18" customFormat="1" ht="13.5" customHeight="1">
      <c r="A6" s="21" t="s">
        <v>30</v>
      </c>
      <c r="B6" s="30">
        <v>10.519949776020791</v>
      </c>
      <c r="C6" s="31">
        <v>7.782564195792494</v>
      </c>
      <c r="D6" s="31">
        <v>13.257335356249088</v>
      </c>
      <c r="F6" s="16"/>
      <c r="G6" s="16"/>
      <c r="H6" s="16"/>
      <c r="I6" s="16"/>
      <c r="J6" s="16"/>
      <c r="K6" s="16"/>
      <c r="L6" s="16"/>
      <c r="M6" s="16"/>
      <c r="N6" s="16"/>
    </row>
    <row r="7" spans="1:14" s="18" customFormat="1" ht="13.5" customHeight="1">
      <c r="A7" s="21" t="s">
        <v>31</v>
      </c>
      <c r="B7" s="30">
        <v>13.939128098561818</v>
      </c>
      <c r="C7" s="31">
        <v>10.793171237808773</v>
      </c>
      <c r="D7" s="31">
        <v>17.085084959314862</v>
      </c>
      <c r="F7" s="16"/>
      <c r="G7" s="16"/>
      <c r="H7" s="16"/>
      <c r="I7" s="16"/>
      <c r="J7" s="16"/>
      <c r="K7" s="16"/>
      <c r="L7" s="16"/>
      <c r="M7" s="16"/>
      <c r="N7" s="16"/>
    </row>
    <row r="8" spans="1:14" s="18" customFormat="1" ht="13.5" customHeight="1">
      <c r="A8" s="21" t="s">
        <v>34</v>
      </c>
      <c r="B8" s="30">
        <v>24.3395491904399</v>
      </c>
      <c r="C8" s="31">
        <v>20.52815672783751</v>
      </c>
      <c r="D8" s="31">
        <v>28.150941653042292</v>
      </c>
      <c r="F8" s="16"/>
      <c r="G8" s="16"/>
      <c r="H8" s="16"/>
      <c r="I8" s="16"/>
      <c r="J8" s="16"/>
      <c r="K8" s="16"/>
      <c r="L8" s="16"/>
      <c r="M8" s="16"/>
      <c r="N8" s="16"/>
    </row>
    <row r="9" spans="1:14" s="18" customFormat="1" ht="13.5" customHeight="1">
      <c r="A9" s="21" t="s">
        <v>33</v>
      </c>
      <c r="B9" s="30">
        <v>9.449016629839404</v>
      </c>
      <c r="C9" s="31">
        <v>6.794816762569924</v>
      </c>
      <c r="D9" s="31">
        <v>12.103216497108885</v>
      </c>
      <c r="F9" s="16"/>
      <c r="G9" s="16"/>
      <c r="H9" s="16"/>
      <c r="I9" s="16"/>
      <c r="J9" s="16"/>
      <c r="K9" s="16"/>
      <c r="L9" s="16"/>
      <c r="M9" s="16"/>
      <c r="N9" s="16"/>
    </row>
    <row r="10" spans="1:14" s="18" customFormat="1" ht="13.5" customHeight="1">
      <c r="A10" s="21" t="s">
        <v>38</v>
      </c>
      <c r="B10" s="30">
        <v>0.8325337339554673</v>
      </c>
      <c r="C10" s="31">
        <v>-0.023336693096005612</v>
      </c>
      <c r="D10" s="31">
        <v>1.68840416100694</v>
      </c>
      <c r="F10" s="16"/>
      <c r="G10" s="16"/>
      <c r="H10" s="16"/>
      <c r="I10" s="16"/>
      <c r="J10" s="16"/>
      <c r="K10" s="16"/>
      <c r="L10" s="16"/>
      <c r="M10" s="16"/>
      <c r="N10" s="16"/>
    </row>
    <row r="11" spans="1:14" s="18" customFormat="1" ht="13.5" customHeight="1">
      <c r="A11" s="21" t="s">
        <v>4</v>
      </c>
      <c r="B11" s="30">
        <v>9.57150611624987</v>
      </c>
      <c r="C11" s="31">
        <v>6.7807660319828305</v>
      </c>
      <c r="D11" s="31">
        <v>12.362246200516909</v>
      </c>
      <c r="F11" s="16"/>
      <c r="G11" s="16"/>
      <c r="H11" s="16"/>
      <c r="I11" s="16"/>
      <c r="J11" s="16"/>
      <c r="K11" s="16"/>
      <c r="L11" s="16"/>
      <c r="M11" s="16"/>
      <c r="N11" s="16"/>
    </row>
    <row r="12" spans="1:14" s="18" customFormat="1" ht="13.5" customHeight="1">
      <c r="A12" s="21" t="s">
        <v>0</v>
      </c>
      <c r="B12" s="24">
        <v>100</v>
      </c>
      <c r="C12" s="16"/>
      <c r="D12" s="16"/>
      <c r="F12" s="16"/>
      <c r="G12" s="16"/>
      <c r="H12" s="16"/>
      <c r="I12" s="16"/>
      <c r="J12" s="16"/>
      <c r="K12" s="16"/>
      <c r="L12" s="16"/>
      <c r="M12" s="16"/>
      <c r="N12" s="16"/>
    </row>
    <row r="13" spans="1:14" s="18" customFormat="1" ht="13.5" customHeight="1">
      <c r="A13" s="2"/>
      <c r="B13" s="14"/>
      <c r="C13" s="16"/>
      <c r="D13" s="16"/>
      <c r="F13" s="16"/>
      <c r="G13" s="16"/>
      <c r="H13" s="16"/>
      <c r="I13" s="16"/>
      <c r="J13" s="16"/>
      <c r="K13" s="16"/>
      <c r="L13" s="16"/>
      <c r="M13" s="16"/>
      <c r="N13" s="16"/>
    </row>
    <row r="14" spans="1:14" s="18" customFormat="1" ht="13.5" customHeight="1">
      <c r="A14" s="2"/>
      <c r="B14" s="14"/>
      <c r="C14" s="16"/>
      <c r="D14" s="16"/>
      <c r="F14" s="16"/>
      <c r="G14" s="16"/>
      <c r="H14" s="16"/>
      <c r="I14" s="16"/>
      <c r="J14" s="16"/>
      <c r="K14" s="16"/>
      <c r="L14" s="16"/>
      <c r="M14" s="16"/>
      <c r="N14" s="16"/>
    </row>
    <row r="15" spans="1:14" s="18" customFormat="1" ht="13.5" customHeight="1">
      <c r="A15" s="2"/>
      <c r="B15" s="15"/>
      <c r="C15" s="105" t="s">
        <v>17</v>
      </c>
      <c r="D15" s="106"/>
      <c r="F15" s="16"/>
      <c r="G15" s="16"/>
      <c r="H15" s="16"/>
      <c r="I15" s="16"/>
      <c r="J15" s="16"/>
      <c r="K15" s="16"/>
      <c r="L15" s="16"/>
      <c r="M15" s="16"/>
      <c r="N15" s="16"/>
    </row>
    <row r="16" spans="1:14" s="18" customFormat="1" ht="13.5" customHeight="1">
      <c r="A16" s="25" t="s">
        <v>7</v>
      </c>
      <c r="B16" s="24" t="s">
        <v>27</v>
      </c>
      <c r="C16" s="20" t="s">
        <v>28</v>
      </c>
      <c r="D16" s="20" t="s">
        <v>29</v>
      </c>
      <c r="F16" s="16"/>
      <c r="G16" s="16"/>
      <c r="H16" s="16"/>
      <c r="I16" s="16"/>
      <c r="J16" s="16"/>
      <c r="K16" s="16"/>
      <c r="L16" s="16"/>
      <c r="M16" s="16"/>
      <c r="N16" s="16"/>
    </row>
    <row r="17" spans="1:14" s="18" customFormat="1" ht="13.5" customHeight="1">
      <c r="A17" s="21" t="s">
        <v>1</v>
      </c>
      <c r="B17" s="30">
        <v>13.51878901126858</v>
      </c>
      <c r="C17" s="31">
        <v>10.249305687835768</v>
      </c>
      <c r="D17" s="31">
        <v>16.788272334701393</v>
      </c>
      <c r="F17" s="16"/>
      <c r="G17" s="16"/>
      <c r="H17" s="16"/>
      <c r="I17" s="16"/>
      <c r="J17" s="16"/>
      <c r="K17" s="16"/>
      <c r="L17" s="16"/>
      <c r="M17" s="16"/>
      <c r="N17" s="16"/>
    </row>
    <row r="18" spans="1:14" s="18" customFormat="1" ht="13.5" customHeight="1">
      <c r="A18" s="21" t="s">
        <v>30</v>
      </c>
      <c r="B18" s="30">
        <v>20.667693076993935</v>
      </c>
      <c r="C18" s="31">
        <v>16.984254664005668</v>
      </c>
      <c r="D18" s="31">
        <v>24.3511314899822</v>
      </c>
      <c r="F18" s="16"/>
      <c r="G18" s="16"/>
      <c r="H18" s="16"/>
      <c r="I18" s="16"/>
      <c r="J18" s="16"/>
      <c r="K18" s="16"/>
      <c r="L18" s="16"/>
      <c r="M18" s="16"/>
      <c r="N18" s="16"/>
    </row>
    <row r="19" spans="1:14" s="18" customFormat="1" ht="13.5" customHeight="1">
      <c r="A19" s="21" t="s">
        <v>31</v>
      </c>
      <c r="B19" s="30">
        <v>9.943459704621917</v>
      </c>
      <c r="C19" s="31">
        <v>7.179194853338505</v>
      </c>
      <c r="D19" s="31">
        <v>12.70772455590533</v>
      </c>
      <c r="F19" s="16"/>
      <c r="G19" s="16"/>
      <c r="H19" s="16"/>
      <c r="I19" s="16"/>
      <c r="J19" s="16"/>
      <c r="K19" s="16"/>
      <c r="L19" s="16"/>
      <c r="M19" s="16"/>
      <c r="N19" s="16"/>
    </row>
    <row r="20" spans="1:14" s="18" customFormat="1" ht="13.5" customHeight="1">
      <c r="A20" s="21" t="s">
        <v>34</v>
      </c>
      <c r="B20" s="30">
        <v>42.273191829071976</v>
      </c>
      <c r="C20" s="31">
        <v>37.76245840826499</v>
      </c>
      <c r="D20" s="31">
        <v>46.78392524987896</v>
      </c>
      <c r="F20" s="16"/>
      <c r="G20" s="16"/>
      <c r="H20" s="16"/>
      <c r="I20" s="16"/>
      <c r="J20" s="16"/>
      <c r="K20" s="16"/>
      <c r="L20" s="16"/>
      <c r="M20" s="16"/>
      <c r="N20" s="16"/>
    </row>
    <row r="21" spans="1:14" s="18" customFormat="1" ht="13.5" customHeight="1">
      <c r="A21" s="21" t="s">
        <v>33</v>
      </c>
      <c r="B21" s="30">
        <v>3.3612745033533793</v>
      </c>
      <c r="C21" s="31">
        <v>1.7241800705393397</v>
      </c>
      <c r="D21" s="31">
        <v>4.998368936167418</v>
      </c>
      <c r="F21" s="16"/>
      <c r="G21" s="16"/>
      <c r="H21" s="16"/>
      <c r="I21" s="16"/>
      <c r="J21" s="16"/>
      <c r="K21" s="16"/>
      <c r="L21" s="16"/>
      <c r="M21" s="16"/>
      <c r="N21" s="16"/>
    </row>
    <row r="22" spans="1:14" s="18" customFormat="1" ht="13.5" customHeight="1">
      <c r="A22" s="21" t="s">
        <v>38</v>
      </c>
      <c r="B22" s="30">
        <v>1.7197855942871931</v>
      </c>
      <c r="C22" s="31">
        <v>0.5147696097793806</v>
      </c>
      <c r="D22" s="31">
        <v>2.9248015787950057</v>
      </c>
      <c r="F22" s="16"/>
      <c r="G22" s="16"/>
      <c r="H22" s="16"/>
      <c r="I22" s="16"/>
      <c r="J22" s="16"/>
      <c r="K22" s="16"/>
      <c r="L22" s="16"/>
      <c r="M22" s="16"/>
      <c r="N22" s="16"/>
    </row>
    <row r="23" spans="1:14" s="18" customFormat="1" ht="13.5" customHeight="1">
      <c r="A23" s="21" t="s">
        <v>4</v>
      </c>
      <c r="B23" s="30">
        <v>8.51580628040302</v>
      </c>
      <c r="C23" s="31">
        <v>5.89022913070937</v>
      </c>
      <c r="D23" s="31">
        <v>11.141383430096669</v>
      </c>
      <c r="F23" s="16"/>
      <c r="G23" s="16"/>
      <c r="H23" s="16"/>
      <c r="I23" s="16"/>
      <c r="J23" s="16"/>
      <c r="K23" s="16"/>
      <c r="L23" s="16"/>
      <c r="M23" s="16"/>
      <c r="N23" s="16"/>
    </row>
    <row r="24" spans="1:14" s="18" customFormat="1" ht="13.5" customHeight="1">
      <c r="A24" s="21" t="s">
        <v>0</v>
      </c>
      <c r="B24" s="40">
        <v>100</v>
      </c>
      <c r="C24" s="16"/>
      <c r="D24" s="16"/>
      <c r="F24" s="16"/>
      <c r="G24" s="16"/>
      <c r="H24" s="16"/>
      <c r="I24" s="16"/>
      <c r="J24" s="16"/>
      <c r="K24" s="16"/>
      <c r="L24" s="16"/>
      <c r="M24" s="16"/>
      <c r="N24" s="16"/>
    </row>
    <row r="25" spans="1:14" s="18" customFormat="1" ht="13.5" customHeight="1">
      <c r="A25" s="2"/>
      <c r="B25" s="14"/>
      <c r="C25" s="16"/>
      <c r="D25" s="16"/>
      <c r="F25" s="16"/>
      <c r="G25" s="16"/>
      <c r="H25" s="16"/>
      <c r="I25" s="16"/>
      <c r="J25" s="16"/>
      <c r="K25" s="16"/>
      <c r="L25" s="16"/>
      <c r="M25" s="16"/>
      <c r="N25" s="16"/>
    </row>
    <row r="26" spans="1:14" s="18" customFormat="1" ht="13.5" customHeight="1">
      <c r="A26" s="2"/>
      <c r="B26" s="15"/>
      <c r="C26" s="105" t="s">
        <v>17</v>
      </c>
      <c r="D26" s="106"/>
      <c r="F26" s="16"/>
      <c r="G26" s="16"/>
      <c r="H26" s="16"/>
      <c r="I26" s="16"/>
      <c r="J26" s="16"/>
      <c r="K26" s="16"/>
      <c r="L26" s="16"/>
      <c r="M26" s="16"/>
      <c r="N26" s="16"/>
    </row>
    <row r="27" spans="1:14" s="18" customFormat="1" ht="13.5" customHeight="1">
      <c r="A27" s="25" t="s">
        <v>8</v>
      </c>
      <c r="B27" s="24" t="s">
        <v>27</v>
      </c>
      <c r="C27" s="20" t="s">
        <v>28</v>
      </c>
      <c r="D27" s="20" t="s">
        <v>29</v>
      </c>
      <c r="F27" s="16"/>
      <c r="G27" s="16"/>
      <c r="H27" s="16"/>
      <c r="I27" s="16"/>
      <c r="J27" s="16"/>
      <c r="K27" s="16"/>
      <c r="L27" s="16"/>
      <c r="M27" s="16"/>
      <c r="N27" s="16"/>
    </row>
    <row r="28" spans="1:14" s="18" customFormat="1" ht="13.5" customHeight="1">
      <c r="A28" s="21" t="s">
        <v>1</v>
      </c>
      <c r="B28" s="30">
        <v>15.05357949635712</v>
      </c>
      <c r="C28" s="31">
        <v>11.61504191799137</v>
      </c>
      <c r="D28" s="31">
        <v>18.49211707472287</v>
      </c>
      <c r="F28" s="16"/>
      <c r="G28" s="16"/>
      <c r="H28" s="16"/>
      <c r="I28" s="16"/>
      <c r="J28" s="16"/>
      <c r="K28" s="16"/>
      <c r="L28" s="16"/>
      <c r="M28" s="16"/>
      <c r="N28" s="16"/>
    </row>
    <row r="29" spans="1:14" s="18" customFormat="1" ht="13.5" customHeight="1">
      <c r="A29" s="21" t="s">
        <v>30</v>
      </c>
      <c r="B29" s="30">
        <v>20.650366919760156</v>
      </c>
      <c r="C29" s="31">
        <v>17.01258346978924</v>
      </c>
      <c r="D29" s="31">
        <v>24.28815036973107</v>
      </c>
      <c r="F29" s="16"/>
      <c r="G29" s="16"/>
      <c r="H29" s="16"/>
      <c r="I29" s="16"/>
      <c r="J29" s="16"/>
      <c r="K29" s="16"/>
      <c r="L29" s="16"/>
      <c r="M29" s="16"/>
      <c r="N29" s="16"/>
    </row>
    <row r="30" spans="1:14" s="18" customFormat="1" ht="13.5" customHeight="1">
      <c r="A30" s="21" t="s">
        <v>31</v>
      </c>
      <c r="B30" s="30">
        <v>16.47081529439115</v>
      </c>
      <c r="C30" s="31">
        <v>13.105160075113533</v>
      </c>
      <c r="D30" s="31">
        <v>19.836470513668772</v>
      </c>
      <c r="F30" s="16"/>
      <c r="G30" s="16"/>
      <c r="H30" s="16"/>
      <c r="I30" s="16"/>
      <c r="J30" s="16"/>
      <c r="K30" s="16"/>
      <c r="L30" s="16"/>
      <c r="M30" s="16"/>
      <c r="N30" s="16"/>
    </row>
    <row r="31" spans="1:14" s="18" customFormat="1" ht="13.5" customHeight="1">
      <c r="A31" s="21" t="s">
        <v>34</v>
      </c>
      <c r="B31" s="30">
        <v>24.589326209870208</v>
      </c>
      <c r="C31" s="31">
        <v>20.674731600424725</v>
      </c>
      <c r="D31" s="31">
        <v>28.50392081931569</v>
      </c>
      <c r="F31" s="16"/>
      <c r="G31" s="16"/>
      <c r="H31" s="16"/>
      <c r="I31" s="16"/>
      <c r="J31" s="16"/>
      <c r="K31" s="16"/>
      <c r="L31" s="16"/>
      <c r="M31" s="16"/>
      <c r="N31" s="16"/>
    </row>
    <row r="32" spans="1:14" s="18" customFormat="1" ht="13.5" customHeight="1">
      <c r="A32" s="21" t="s">
        <v>33</v>
      </c>
      <c r="B32" s="30">
        <v>10.803955627492005</v>
      </c>
      <c r="C32" s="31">
        <v>7.987132955664136</v>
      </c>
      <c r="D32" s="31">
        <v>13.620778299319873</v>
      </c>
      <c r="F32" s="16"/>
      <c r="G32" s="16"/>
      <c r="H32" s="16"/>
      <c r="I32" s="16"/>
      <c r="J32" s="16"/>
      <c r="K32" s="16"/>
      <c r="L32" s="16"/>
      <c r="M32" s="16"/>
      <c r="N32" s="16"/>
    </row>
    <row r="33" spans="1:14" s="18" customFormat="1" ht="13.5" customHeight="1">
      <c r="A33" s="21" t="s">
        <v>38</v>
      </c>
      <c r="B33" s="30">
        <v>2.3311357625044415</v>
      </c>
      <c r="C33" s="31">
        <v>0.9868975505058535</v>
      </c>
      <c r="D33" s="31">
        <v>3.67537397450303</v>
      </c>
      <c r="F33" s="16"/>
      <c r="G33" s="16"/>
      <c r="H33" s="16"/>
      <c r="I33" s="16"/>
      <c r="J33" s="16"/>
      <c r="K33" s="16"/>
      <c r="L33" s="16"/>
      <c r="M33" s="16"/>
      <c r="N33" s="16"/>
    </row>
    <row r="34" spans="1:14" s="18" customFormat="1" ht="13.5" customHeight="1">
      <c r="A34" s="21" t="s">
        <v>4</v>
      </c>
      <c r="B34" s="30">
        <v>10.100820689624921</v>
      </c>
      <c r="C34" s="31">
        <v>7.2329680874528215</v>
      </c>
      <c r="D34" s="31">
        <v>12.968673291797021</v>
      </c>
      <c r="F34" s="16"/>
      <c r="G34" s="16"/>
      <c r="H34" s="16"/>
      <c r="I34" s="16"/>
      <c r="J34" s="16"/>
      <c r="K34" s="16"/>
      <c r="L34" s="16"/>
      <c r="M34" s="16"/>
      <c r="N34" s="16"/>
    </row>
    <row r="35" spans="1:14" s="18" customFormat="1" ht="13.5" customHeight="1">
      <c r="A35" s="21" t="s">
        <v>0</v>
      </c>
      <c r="B35" s="24">
        <v>100</v>
      </c>
      <c r="C35" s="16"/>
      <c r="D35" s="16"/>
      <c r="F35" s="16"/>
      <c r="G35" s="16"/>
      <c r="H35" s="16"/>
      <c r="I35" s="16"/>
      <c r="J35" s="16"/>
      <c r="K35" s="16"/>
      <c r="L35" s="16"/>
      <c r="M35" s="16"/>
      <c r="N35" s="16"/>
    </row>
    <row r="36" spans="1:14" s="18" customFormat="1" ht="13.5" customHeight="1">
      <c r="A36" s="2"/>
      <c r="B36" s="14"/>
      <c r="C36" s="16"/>
      <c r="D36" s="16"/>
      <c r="F36" s="16"/>
      <c r="G36" s="16"/>
      <c r="H36" s="16"/>
      <c r="I36" s="16"/>
      <c r="J36" s="16"/>
      <c r="K36" s="16"/>
      <c r="L36" s="16"/>
      <c r="M36" s="16"/>
      <c r="N36" s="16"/>
    </row>
    <row r="37" spans="1:14" s="18" customFormat="1" ht="13.5" customHeight="1">
      <c r="A37" s="25" t="s">
        <v>9</v>
      </c>
      <c r="B37" s="15"/>
      <c r="C37" s="105" t="s">
        <v>17</v>
      </c>
      <c r="D37" s="106"/>
      <c r="F37" s="16"/>
      <c r="G37" s="16"/>
      <c r="H37" s="16"/>
      <c r="I37" s="16"/>
      <c r="J37" s="16"/>
      <c r="K37" s="16"/>
      <c r="L37" s="16"/>
      <c r="M37" s="16"/>
      <c r="N37" s="16"/>
    </row>
    <row r="38" spans="2:14" s="18" customFormat="1" ht="13.5" customHeight="1">
      <c r="B38" s="24" t="s">
        <v>27</v>
      </c>
      <c r="C38" s="20" t="s">
        <v>28</v>
      </c>
      <c r="D38" s="20" t="s">
        <v>29</v>
      </c>
      <c r="F38" s="16"/>
      <c r="G38" s="16"/>
      <c r="H38" s="16"/>
      <c r="I38" s="16"/>
      <c r="J38" s="16"/>
      <c r="K38" s="16"/>
      <c r="L38" s="16"/>
      <c r="M38" s="16"/>
      <c r="N38" s="16"/>
    </row>
    <row r="39" spans="1:14" s="18" customFormat="1" ht="13.5" customHeight="1">
      <c r="A39" s="21" t="s">
        <v>1</v>
      </c>
      <c r="B39" s="30">
        <v>19.591716780931577</v>
      </c>
      <c r="C39" s="31">
        <v>15.807635008843267</v>
      </c>
      <c r="D39" s="31">
        <v>23.375798553019887</v>
      </c>
      <c r="F39" s="16"/>
      <c r="G39" s="16"/>
      <c r="H39" s="16"/>
      <c r="I39" s="16"/>
      <c r="J39" s="16"/>
      <c r="K39" s="16"/>
      <c r="L39" s="16"/>
      <c r="M39" s="16"/>
      <c r="N39" s="16"/>
    </row>
    <row r="40" spans="1:14" s="18" customFormat="1" ht="13.5" customHeight="1">
      <c r="A40" s="21" t="s">
        <v>30</v>
      </c>
      <c r="B40" s="30">
        <v>16.795187276021036</v>
      </c>
      <c r="C40" s="31">
        <v>13.356649697655286</v>
      </c>
      <c r="D40" s="31">
        <v>20.233724854386786</v>
      </c>
      <c r="F40" s="16"/>
      <c r="G40" s="16"/>
      <c r="H40" s="16"/>
      <c r="I40" s="16"/>
      <c r="J40" s="16"/>
      <c r="K40" s="16"/>
      <c r="L40" s="16"/>
      <c r="M40" s="16"/>
      <c r="N40" s="16"/>
    </row>
    <row r="41" spans="1:14" s="18" customFormat="1" ht="13.5" customHeight="1">
      <c r="A41" s="21" t="s">
        <v>31</v>
      </c>
      <c r="B41" s="30">
        <v>16.226713863996245</v>
      </c>
      <c r="C41" s="31">
        <v>12.898828585951325</v>
      </c>
      <c r="D41" s="31">
        <v>19.554599142041166</v>
      </c>
      <c r="F41" s="16"/>
      <c r="G41" s="16"/>
      <c r="H41" s="16"/>
      <c r="I41" s="16"/>
      <c r="J41" s="16"/>
      <c r="K41" s="16"/>
      <c r="L41" s="16"/>
      <c r="M41" s="16"/>
      <c r="N41" s="16"/>
    </row>
    <row r="42" spans="1:14" s="18" customFormat="1" ht="13.5" customHeight="1">
      <c r="A42" s="21" t="s">
        <v>34</v>
      </c>
      <c r="B42" s="30">
        <v>27.3740125186969</v>
      </c>
      <c r="C42" s="31">
        <v>23.35417813003003</v>
      </c>
      <c r="D42" s="31">
        <v>31.393846907363773</v>
      </c>
      <c r="F42" s="16"/>
      <c r="G42" s="16"/>
      <c r="H42" s="16"/>
      <c r="I42" s="16"/>
      <c r="J42" s="16"/>
      <c r="K42" s="16"/>
      <c r="L42" s="16"/>
      <c r="M42" s="16"/>
      <c r="N42" s="16"/>
    </row>
    <row r="43" spans="1:14" s="18" customFormat="1" ht="13.5" customHeight="1">
      <c r="A43" s="21" t="s">
        <v>33</v>
      </c>
      <c r="B43" s="30">
        <v>10.650103737624956</v>
      </c>
      <c r="C43" s="31">
        <v>7.912718157396659</v>
      </c>
      <c r="D43" s="31">
        <v>13.387489317853253</v>
      </c>
      <c r="F43" s="16"/>
      <c r="G43" s="16"/>
      <c r="H43" s="16"/>
      <c r="I43" s="16"/>
      <c r="J43" s="16"/>
      <c r="K43" s="16"/>
      <c r="L43" s="16"/>
      <c r="M43" s="16"/>
      <c r="N43" s="16"/>
    </row>
    <row r="44" spans="1:14" s="18" customFormat="1" ht="13.5" customHeight="1">
      <c r="A44" s="21" t="s">
        <v>38</v>
      </c>
      <c r="B44" s="30">
        <v>0.32667482531285774</v>
      </c>
      <c r="C44" s="31">
        <v>-0.10267817855822081</v>
      </c>
      <c r="D44" s="31">
        <v>0.7560278291839363</v>
      </c>
      <c r="F44" s="16"/>
      <c r="G44" s="16"/>
      <c r="H44" s="16"/>
      <c r="I44" s="16"/>
      <c r="J44" s="16"/>
      <c r="K44" s="16"/>
      <c r="L44" s="16"/>
      <c r="M44" s="16"/>
      <c r="N44" s="16"/>
    </row>
    <row r="45" spans="1:14" s="18" customFormat="1" ht="13.5" customHeight="1">
      <c r="A45" s="21" t="s">
        <v>4</v>
      </c>
      <c r="B45" s="30">
        <v>9.03559099741643</v>
      </c>
      <c r="C45" s="31">
        <v>6.298205417188132</v>
      </c>
      <c r="D45" s="31">
        <v>11.772976577644727</v>
      </c>
      <c r="F45" s="16"/>
      <c r="G45" s="16"/>
      <c r="H45" s="16"/>
      <c r="I45" s="16"/>
      <c r="J45" s="16"/>
      <c r="K45" s="16"/>
      <c r="L45" s="16"/>
      <c r="M45" s="16"/>
      <c r="N45" s="16"/>
    </row>
    <row r="46" spans="1:14" s="18" customFormat="1" ht="13.5" customHeight="1">
      <c r="A46" s="21" t="s">
        <v>0</v>
      </c>
      <c r="B46" s="24">
        <v>100</v>
      </c>
      <c r="C46" s="16"/>
      <c r="D46" s="16"/>
      <c r="F46" s="16"/>
      <c r="G46" s="16"/>
      <c r="H46" s="16"/>
      <c r="I46" s="16"/>
      <c r="J46" s="16"/>
      <c r="K46" s="16"/>
      <c r="L46" s="16"/>
      <c r="M46" s="16"/>
      <c r="N46" s="16"/>
    </row>
    <row r="47" spans="1:14" s="18" customFormat="1" ht="13.5" customHeight="1">
      <c r="A47" s="12"/>
      <c r="B47" s="14"/>
      <c r="C47" s="16"/>
      <c r="D47" s="16"/>
      <c r="F47" s="16"/>
      <c r="G47" s="16"/>
      <c r="H47" s="16"/>
      <c r="I47" s="16"/>
      <c r="J47" s="16"/>
      <c r="K47" s="16"/>
      <c r="L47" s="16"/>
      <c r="M47" s="16"/>
      <c r="N47" s="16"/>
    </row>
    <row r="48" spans="1:14" s="18" customFormat="1" ht="13.5" customHeight="1">
      <c r="A48" s="2"/>
      <c r="B48" s="14"/>
      <c r="C48" s="16"/>
      <c r="D48" s="16"/>
      <c r="F48" s="16"/>
      <c r="G48" s="16"/>
      <c r="H48" s="16"/>
      <c r="I48" s="16"/>
      <c r="J48" s="16"/>
      <c r="K48" s="16"/>
      <c r="L48" s="16"/>
      <c r="M48" s="16"/>
      <c r="N48" s="16"/>
    </row>
    <row r="49" spans="1:8" ht="15.75">
      <c r="A49" s="25" t="s">
        <v>39</v>
      </c>
      <c r="B49" s="32"/>
      <c r="C49" s="5"/>
      <c r="D49" s="5"/>
      <c r="E49" s="5"/>
      <c r="F49" s="5"/>
      <c r="H49" s="5"/>
    </row>
    <row r="50" spans="1:8" ht="15.75">
      <c r="A50" s="27"/>
      <c r="B50" s="5"/>
      <c r="C50" s="105" t="s">
        <v>17</v>
      </c>
      <c r="D50" s="106"/>
      <c r="F50" s="5"/>
      <c r="H50" s="5"/>
    </row>
    <row r="51" spans="1:8" ht="27">
      <c r="A51" s="27"/>
      <c r="B51" s="19" t="s">
        <v>27</v>
      </c>
      <c r="C51" s="26" t="s">
        <v>28</v>
      </c>
      <c r="D51" s="26" t="s">
        <v>29</v>
      </c>
      <c r="F51" s="5"/>
      <c r="H51" s="5"/>
    </row>
    <row r="52" spans="1:6" ht="12">
      <c r="A52" s="21" t="s">
        <v>1</v>
      </c>
      <c r="B52" s="23">
        <v>10.261811682009835</v>
      </c>
      <c r="C52" s="23">
        <v>7.368991711037156</v>
      </c>
      <c r="D52" s="23">
        <v>13.154631652982514</v>
      </c>
      <c r="F52" s="5"/>
    </row>
    <row r="53" spans="1:6" ht="12">
      <c r="A53" s="23" t="s">
        <v>30</v>
      </c>
      <c r="B53" s="23">
        <v>18.985760734278962</v>
      </c>
      <c r="C53" s="23">
        <v>15.460822311845915</v>
      </c>
      <c r="D53" s="23">
        <v>22.510699156712008</v>
      </c>
      <c r="F53" s="5"/>
    </row>
    <row r="54" spans="1:6" ht="12">
      <c r="A54" s="23" t="s">
        <v>31</v>
      </c>
      <c r="B54" s="23">
        <v>18.531003437820413</v>
      </c>
      <c r="C54" s="23">
        <v>14.956586371395566</v>
      </c>
      <c r="D54" s="23">
        <v>22.10542050424526</v>
      </c>
      <c r="F54" s="5"/>
    </row>
    <row r="55" spans="1:6" ht="12">
      <c r="A55" s="23" t="s">
        <v>32</v>
      </c>
      <c r="B55" s="23">
        <v>27.759933765756678</v>
      </c>
      <c r="C55" s="23">
        <v>23.740099377089805</v>
      </c>
      <c r="D55" s="23">
        <v>31.77976815442355</v>
      </c>
      <c r="F55" s="5"/>
    </row>
    <row r="56" spans="1:10" ht="12">
      <c r="A56" s="21" t="s">
        <v>33</v>
      </c>
      <c r="B56" s="23">
        <v>6.426585811177576</v>
      </c>
      <c r="C56" s="23">
        <v>4.223102794505671</v>
      </c>
      <c r="D56" s="23">
        <v>8.630068827849481</v>
      </c>
      <c r="F56" s="5"/>
      <c r="J56" s="4"/>
    </row>
    <row r="57" spans="1:6" ht="13.5">
      <c r="A57" s="13" t="s">
        <v>22</v>
      </c>
      <c r="B57" s="23">
        <v>18.034904568956538</v>
      </c>
      <c r="C57" s="23">
        <v>14.351466155968271</v>
      </c>
      <c r="D57" s="23">
        <v>21.718342981944804</v>
      </c>
      <c r="F57" s="5"/>
    </row>
    <row r="58" spans="1:8" ht="12">
      <c r="A58" s="21" t="s">
        <v>0</v>
      </c>
      <c r="B58" s="29">
        <v>100</v>
      </c>
      <c r="C58" s="5"/>
      <c r="D58" s="5"/>
      <c r="F58" s="5"/>
      <c r="H58" s="5"/>
    </row>
    <row r="59" spans="1:8" ht="12">
      <c r="A59" s="4"/>
      <c r="B59" s="32"/>
      <c r="C59" s="5"/>
      <c r="D59" s="5"/>
      <c r="E59" s="5"/>
      <c r="F59" s="5"/>
      <c r="H59" s="5"/>
    </row>
    <row r="60" spans="1:8" ht="18.75">
      <c r="A60" s="28" t="s">
        <v>40</v>
      </c>
      <c r="B60" s="32"/>
      <c r="C60" s="5"/>
      <c r="D60" s="5"/>
      <c r="E60" s="5"/>
      <c r="F60" s="5"/>
      <c r="H60" s="5"/>
    </row>
    <row r="61" spans="2:8" ht="15.75">
      <c r="B61" s="5"/>
      <c r="C61" s="105" t="s">
        <v>17</v>
      </c>
      <c r="D61" s="106"/>
      <c r="F61" s="5"/>
      <c r="H61" s="5"/>
    </row>
    <row r="62" spans="2:8" ht="27">
      <c r="B62" s="19" t="s">
        <v>27</v>
      </c>
      <c r="C62" s="26" t="s">
        <v>28</v>
      </c>
      <c r="D62" s="26" t="s">
        <v>29</v>
      </c>
      <c r="F62" s="5"/>
      <c r="H62" s="5"/>
    </row>
    <row r="63" spans="1:8" ht="12">
      <c r="A63" s="21" t="s">
        <v>1</v>
      </c>
      <c r="B63" s="23">
        <v>5.930815920343453</v>
      </c>
      <c r="C63" s="33">
        <v>3.552683897379414</v>
      </c>
      <c r="D63" s="23">
        <v>8.308947943307492</v>
      </c>
      <c r="F63" s="5"/>
      <c r="H63" s="5"/>
    </row>
    <row r="64" spans="1:8" ht="12">
      <c r="A64" s="21" t="s">
        <v>30</v>
      </c>
      <c r="B64" s="23">
        <v>33.07380622097455</v>
      </c>
      <c r="C64" s="33">
        <v>28.791614749696343</v>
      </c>
      <c r="D64" s="23">
        <v>37.35599769225275</v>
      </c>
      <c r="F64" s="5"/>
      <c r="H64" s="5"/>
    </row>
    <row r="65" spans="1:8" ht="12">
      <c r="A65" s="21" t="s">
        <v>31</v>
      </c>
      <c r="B65" s="23">
        <v>17.7861971784651</v>
      </c>
      <c r="C65" s="33">
        <v>14.312491423886344</v>
      </c>
      <c r="D65" s="23">
        <v>21.259902933043854</v>
      </c>
      <c r="F65" s="5"/>
      <c r="H65" s="5"/>
    </row>
    <row r="66" spans="1:8" ht="12">
      <c r="A66" s="21" t="s">
        <v>34</v>
      </c>
      <c r="B66" s="23">
        <v>21.107449707483703</v>
      </c>
      <c r="C66" s="33">
        <v>17.365519575337327</v>
      </c>
      <c r="D66" s="23">
        <v>24.84937983963008</v>
      </c>
      <c r="F66" s="5"/>
      <c r="H66" s="5"/>
    </row>
    <row r="67" spans="1:10" ht="12">
      <c r="A67" s="21" t="s">
        <v>33</v>
      </c>
      <c r="B67" s="23">
        <v>7.431065395349347</v>
      </c>
      <c r="C67" s="33">
        <v>5.191200909683078</v>
      </c>
      <c r="D67" s="23">
        <v>9.670929881015617</v>
      </c>
      <c r="F67" s="5"/>
      <c r="H67" s="5"/>
      <c r="J67" s="4"/>
    </row>
    <row r="68" spans="1:10" ht="12">
      <c r="A68" s="21" t="s">
        <v>38</v>
      </c>
      <c r="B68" s="23">
        <v>2.3130445271763267</v>
      </c>
      <c r="C68" s="33">
        <v>0.8438107115247178</v>
      </c>
      <c r="D68" s="23">
        <v>3.7822783428279356</v>
      </c>
      <c r="F68" s="5"/>
      <c r="H68" s="5"/>
      <c r="J68" s="4"/>
    </row>
    <row r="69" spans="1:8" ht="12">
      <c r="A69" s="21" t="s">
        <v>4</v>
      </c>
      <c r="B69" s="23">
        <v>12.35762105020753</v>
      </c>
      <c r="C69" s="33">
        <v>9.233180449171359</v>
      </c>
      <c r="D69" s="23">
        <v>15.482061651243702</v>
      </c>
      <c r="F69" s="5"/>
      <c r="H69" s="5"/>
    </row>
    <row r="70" spans="1:8" ht="12">
      <c r="A70" s="21" t="s">
        <v>0</v>
      </c>
      <c r="B70" s="29">
        <v>100.00000000000001</v>
      </c>
      <c r="C70" s="5"/>
      <c r="D70" s="5"/>
      <c r="F70" s="5"/>
      <c r="H70" s="5"/>
    </row>
    <row r="71" spans="1:8" ht="12">
      <c r="A71" s="4"/>
      <c r="B71" s="3"/>
      <c r="C71" s="5"/>
      <c r="D71" s="5"/>
      <c r="F71" s="5"/>
      <c r="H71" s="5"/>
    </row>
    <row r="72" spans="1:8" ht="18.75">
      <c r="A72" s="28" t="s">
        <v>35</v>
      </c>
      <c r="B72" s="32"/>
      <c r="C72" s="5"/>
      <c r="H72" s="2"/>
    </row>
    <row r="73" spans="2:8" ht="15.75">
      <c r="B73" s="5"/>
      <c r="C73" s="105" t="s">
        <v>17</v>
      </c>
      <c r="D73" s="106"/>
      <c r="E73" s="5"/>
      <c r="F73" s="5"/>
      <c r="H73" s="5"/>
    </row>
    <row r="74" spans="2:8" ht="27">
      <c r="B74" s="19" t="s">
        <v>27</v>
      </c>
      <c r="C74" s="20" t="s">
        <v>28</v>
      </c>
      <c r="D74" s="20" t="s">
        <v>29</v>
      </c>
      <c r="E74" s="5"/>
      <c r="F74" s="5"/>
      <c r="H74" s="5"/>
    </row>
    <row r="75" spans="1:8" ht="13.5">
      <c r="A75" s="13" t="s">
        <v>1</v>
      </c>
      <c r="B75" s="22">
        <v>35.29371126287948</v>
      </c>
      <c r="C75" s="23">
        <v>30.91330234736162</v>
      </c>
      <c r="D75" s="23">
        <v>39.67412017839733</v>
      </c>
      <c r="E75" s="5"/>
      <c r="F75" s="5"/>
      <c r="H75" s="5"/>
    </row>
    <row r="76" spans="1:8" ht="13.5">
      <c r="A76" s="13" t="s">
        <v>18</v>
      </c>
      <c r="B76" s="22">
        <v>19.261642519705763</v>
      </c>
      <c r="C76" s="23">
        <v>15.593248846567935</v>
      </c>
      <c r="D76" s="23">
        <v>22.93003619284359</v>
      </c>
      <c r="E76" s="5"/>
      <c r="F76" s="5"/>
      <c r="H76" s="5"/>
    </row>
    <row r="77" spans="1:8" ht="13.5">
      <c r="A77" s="13" t="s">
        <v>19</v>
      </c>
      <c r="B77" s="22">
        <v>18.52385526737112</v>
      </c>
      <c r="C77" s="23">
        <v>15.01579576848389</v>
      </c>
      <c r="D77" s="23">
        <v>22.031914766258346</v>
      </c>
      <c r="E77" s="5"/>
      <c r="F77" s="5"/>
      <c r="H77" s="5"/>
    </row>
    <row r="78" spans="1:8" ht="13.5">
      <c r="A78" s="13" t="s">
        <v>20</v>
      </c>
      <c r="B78" s="22">
        <v>17.090389904333296</v>
      </c>
      <c r="C78" s="23">
        <v>13.651852325967546</v>
      </c>
      <c r="D78" s="23">
        <v>20.528927482699046</v>
      </c>
      <c r="E78" s="5"/>
      <c r="F78" s="5"/>
      <c r="H78" s="5"/>
    </row>
    <row r="79" spans="1:8" ht="13.5">
      <c r="A79" s="22" t="s">
        <v>21</v>
      </c>
      <c r="B79" s="22">
        <v>3.467424631216033</v>
      </c>
      <c r="C79" s="23">
        <v>1.8840489883913714</v>
      </c>
      <c r="D79" s="23">
        <v>5.050800274040695</v>
      </c>
      <c r="E79" s="5"/>
      <c r="F79" s="5"/>
      <c r="H79" s="5"/>
    </row>
    <row r="80" spans="1:8" ht="13.5">
      <c r="A80" s="13" t="s">
        <v>22</v>
      </c>
      <c r="B80" s="22">
        <v>6.362976414494318</v>
      </c>
      <c r="C80" s="23">
        <v>3.9848443915302787</v>
      </c>
      <c r="D80" s="23">
        <v>8.741108437458356</v>
      </c>
      <c r="E80" s="5"/>
      <c r="F80" s="5"/>
      <c r="H80" s="5"/>
    </row>
    <row r="81" spans="1:8" ht="13.5">
      <c r="A81" s="13" t="s">
        <v>0</v>
      </c>
      <c r="B81" s="35">
        <v>100</v>
      </c>
      <c r="C81" s="5"/>
      <c r="D81" s="5"/>
      <c r="E81" s="5"/>
      <c r="F81" s="5"/>
      <c r="H81" s="5"/>
    </row>
    <row r="82" spans="2:8" ht="12">
      <c r="B82" s="5"/>
      <c r="C82" s="5"/>
      <c r="D82" s="5"/>
      <c r="E82" s="5"/>
      <c r="F82" s="5"/>
      <c r="H82" s="5"/>
    </row>
    <row r="83" spans="1:8" ht="18.75">
      <c r="A83" s="28" t="s">
        <v>36</v>
      </c>
      <c r="B83" s="5"/>
      <c r="C83" s="5"/>
      <c r="D83" s="5"/>
      <c r="E83" s="5"/>
      <c r="F83" s="5"/>
      <c r="H83" s="5"/>
    </row>
    <row r="84" spans="2:8" ht="15.75">
      <c r="B84" s="5"/>
      <c r="C84" s="105" t="s">
        <v>17</v>
      </c>
      <c r="D84" s="106"/>
      <c r="E84" s="5"/>
      <c r="F84" s="5"/>
      <c r="H84" s="5"/>
    </row>
    <row r="85" spans="2:8" ht="27">
      <c r="B85" s="19" t="s">
        <v>27</v>
      </c>
      <c r="C85" s="20" t="s">
        <v>28</v>
      </c>
      <c r="D85" s="20" t="s">
        <v>29</v>
      </c>
      <c r="E85" s="5"/>
      <c r="F85" s="5"/>
      <c r="H85" s="5"/>
    </row>
    <row r="86" spans="1:8" ht="13.5">
      <c r="A86" s="13" t="s">
        <v>1</v>
      </c>
      <c r="B86" s="22">
        <v>9.42169078984162</v>
      </c>
      <c r="C86" s="23">
        <v>6.657425938558207</v>
      </c>
      <c r="D86" s="23">
        <v>12.185955641125032</v>
      </c>
      <c r="E86" s="5"/>
      <c r="F86" s="5"/>
      <c r="H86" s="5"/>
    </row>
    <row r="87" spans="1:8" ht="13.5">
      <c r="A87" s="13" t="s">
        <v>18</v>
      </c>
      <c r="B87" s="22">
        <v>20.87097838948062</v>
      </c>
      <c r="C87" s="23">
        <v>17.14342209534824</v>
      </c>
      <c r="D87" s="23">
        <v>24.598534683613</v>
      </c>
      <c r="E87" s="5"/>
      <c r="F87" s="5"/>
      <c r="H87" s="5"/>
    </row>
    <row r="88" spans="1:8" ht="13.5">
      <c r="A88" s="13" t="s">
        <v>19</v>
      </c>
      <c r="B88" s="22">
        <v>31.867922190287057</v>
      </c>
      <c r="C88" s="23">
        <v>27.61763962484033</v>
      </c>
      <c r="D88" s="23">
        <v>36.118204755733785</v>
      </c>
      <c r="E88" s="5"/>
      <c r="F88" s="5"/>
      <c r="H88" s="5"/>
    </row>
    <row r="89" spans="1:8" ht="13.5">
      <c r="A89" s="13" t="s">
        <v>20</v>
      </c>
      <c r="B89" s="22">
        <v>18.696767359310112</v>
      </c>
      <c r="C89" s="23">
        <v>15.138652852938383</v>
      </c>
      <c r="D89" s="23">
        <v>22.25488186568184</v>
      </c>
      <c r="E89" s="5"/>
      <c r="F89" s="5"/>
      <c r="H89" s="5"/>
    </row>
    <row r="90" spans="1:8" ht="13.5">
      <c r="A90" s="22" t="s">
        <v>21</v>
      </c>
      <c r="B90" s="22">
        <v>8.4171037495737</v>
      </c>
      <c r="C90" s="23">
        <v>6.072514740284368</v>
      </c>
      <c r="D90" s="23">
        <v>10.761692758863031</v>
      </c>
      <c r="E90" s="5"/>
      <c r="F90" s="5"/>
      <c r="H90" s="5"/>
    </row>
    <row r="91" spans="1:8" ht="13.5">
      <c r="A91" s="13" t="s">
        <v>22</v>
      </c>
      <c r="B91" s="22">
        <v>10.725537521506892</v>
      </c>
      <c r="C91" s="23">
        <v>7.690020426333861</v>
      </c>
      <c r="D91" s="23">
        <v>13.761054616679923</v>
      </c>
      <c r="E91" s="5"/>
      <c r="F91" s="5"/>
      <c r="H91" s="5"/>
    </row>
    <row r="92" spans="1:8" ht="13.5">
      <c r="A92" s="13" t="s">
        <v>0</v>
      </c>
      <c r="B92" s="35">
        <v>99.9997806817945</v>
      </c>
      <c r="C92" s="5"/>
      <c r="D92" s="5"/>
      <c r="E92" s="5"/>
      <c r="F92" s="5"/>
      <c r="H92" s="5"/>
    </row>
    <row r="93" spans="2:8" ht="12">
      <c r="B93" s="5"/>
      <c r="C93" s="5"/>
      <c r="D93" s="5"/>
      <c r="E93" s="5"/>
      <c r="F93" s="5"/>
      <c r="H93" s="5"/>
    </row>
    <row r="94" spans="1:8" ht="18.75">
      <c r="A94" s="25" t="s">
        <v>113</v>
      </c>
      <c r="B94" s="28"/>
      <c r="C94" s="28"/>
      <c r="D94" s="28"/>
      <c r="E94" s="28"/>
      <c r="F94" s="28"/>
      <c r="G94" s="28"/>
      <c r="H94" s="28"/>
    </row>
    <row r="95" spans="1:14" s="18" customFormat="1" ht="13.5" customHeight="1">
      <c r="A95" s="12"/>
      <c r="B95" s="15"/>
      <c r="C95" s="105" t="s">
        <v>17</v>
      </c>
      <c r="D95" s="106"/>
      <c r="E95" s="16"/>
      <c r="F95" s="16"/>
      <c r="G95" s="16"/>
      <c r="H95" s="16"/>
      <c r="I95" s="16"/>
      <c r="J95" s="16"/>
      <c r="K95" s="16"/>
      <c r="L95" s="16"/>
      <c r="M95" s="16"/>
      <c r="N95" s="16"/>
    </row>
    <row r="96" spans="2:8" ht="27">
      <c r="B96" s="19" t="s">
        <v>27</v>
      </c>
      <c r="C96" s="20" t="s">
        <v>28</v>
      </c>
      <c r="D96" s="20" t="s">
        <v>29</v>
      </c>
      <c r="E96" s="5"/>
      <c r="F96" s="5"/>
      <c r="H96" s="5"/>
    </row>
    <row r="97" spans="1:14" s="18" customFormat="1" ht="13.5" customHeight="1">
      <c r="A97" s="13" t="s">
        <v>1</v>
      </c>
      <c r="B97" s="22">
        <v>10.016931384030986</v>
      </c>
      <c r="C97" s="23">
        <v>7.174407961470147</v>
      </c>
      <c r="D97" s="23">
        <v>12.859454806591826</v>
      </c>
      <c r="E97" s="16"/>
      <c r="F97" s="16"/>
      <c r="G97" s="16"/>
      <c r="H97" s="16"/>
      <c r="I97" s="16"/>
      <c r="J97" s="16"/>
      <c r="K97" s="16"/>
      <c r="L97" s="16"/>
      <c r="M97" s="16"/>
      <c r="N97" s="16"/>
    </row>
    <row r="98" spans="1:14" s="18" customFormat="1" ht="13.5" customHeight="1">
      <c r="A98" s="13" t="s">
        <v>18</v>
      </c>
      <c r="B98" s="22">
        <v>22.26827909588164</v>
      </c>
      <c r="C98" s="23">
        <v>18.456886633279247</v>
      </c>
      <c r="D98" s="23">
        <v>26.07967155848403</v>
      </c>
      <c r="E98" s="36"/>
      <c r="F98" s="16"/>
      <c r="G98" s="16"/>
      <c r="H98" s="16"/>
      <c r="I98" s="16"/>
      <c r="J98" s="16"/>
      <c r="K98" s="16"/>
      <c r="L98" s="16"/>
      <c r="M98" s="16"/>
      <c r="N98" s="16"/>
    </row>
    <row r="99" spans="1:14" s="18" customFormat="1" ht="13.5" customHeight="1">
      <c r="A99" s="13" t="s">
        <v>19</v>
      </c>
      <c r="B99" s="22">
        <v>19.894705214076737</v>
      </c>
      <c r="C99" s="23">
        <v>16.288241086509938</v>
      </c>
      <c r="D99" s="23">
        <v>23.501169341643536</v>
      </c>
      <c r="E99" s="37"/>
      <c r="F99" s="16"/>
      <c r="G99" s="16"/>
      <c r="H99" s="16"/>
      <c r="I99" s="16"/>
      <c r="J99" s="16"/>
      <c r="K99" s="16"/>
      <c r="L99" s="16"/>
      <c r="M99" s="16"/>
      <c r="N99" s="16"/>
    </row>
    <row r="100" spans="1:14" s="18" customFormat="1" ht="13.5" customHeight="1">
      <c r="A100" s="13" t="s">
        <v>20</v>
      </c>
      <c r="B100" s="22">
        <v>28.22858684352506</v>
      </c>
      <c r="C100" s="23">
        <v>24.17607870187358</v>
      </c>
      <c r="D100" s="23">
        <v>32.281094985176544</v>
      </c>
      <c r="E100" s="37"/>
      <c r="F100" s="16"/>
      <c r="G100" s="16"/>
      <c r="H100" s="16"/>
      <c r="I100" s="16"/>
      <c r="J100" s="16"/>
      <c r="K100" s="16"/>
      <c r="L100" s="16"/>
      <c r="M100" s="16"/>
      <c r="N100" s="16"/>
    </row>
    <row r="101" spans="1:14" s="18" customFormat="1" ht="13.5" customHeight="1">
      <c r="A101" s="22" t="s">
        <v>21</v>
      </c>
      <c r="B101" s="22">
        <v>5.728926787116357</v>
      </c>
      <c r="C101" s="23">
        <v>3.6395467219372613</v>
      </c>
      <c r="D101" s="23">
        <v>7.8183068522954535</v>
      </c>
      <c r="E101" s="37"/>
      <c r="F101" s="16"/>
      <c r="G101" s="16"/>
      <c r="H101" s="16"/>
      <c r="I101" s="16"/>
      <c r="J101" s="16"/>
      <c r="K101" s="16"/>
      <c r="L101" s="16"/>
      <c r="M101" s="16"/>
      <c r="N101" s="16"/>
    </row>
    <row r="102" spans="1:14" s="18" customFormat="1" ht="13.5" customHeight="1">
      <c r="A102" s="13" t="s">
        <v>22</v>
      </c>
      <c r="B102" s="22">
        <v>13.862570675369223</v>
      </c>
      <c r="C102" s="23">
        <v>10.496915456091605</v>
      </c>
      <c r="D102" s="23">
        <v>17.228225894646844</v>
      </c>
      <c r="E102" s="16"/>
      <c r="F102" s="16"/>
      <c r="G102" s="16"/>
      <c r="H102" s="16"/>
      <c r="I102" s="16"/>
      <c r="J102" s="16"/>
      <c r="K102" s="16"/>
      <c r="L102" s="16"/>
      <c r="M102" s="16"/>
      <c r="N102" s="16"/>
    </row>
    <row r="103" spans="1:15" s="18" customFormat="1" ht="13.5" customHeight="1">
      <c r="A103" s="13" t="s">
        <v>0</v>
      </c>
      <c r="B103" s="35">
        <v>100</v>
      </c>
      <c r="C103" s="16"/>
      <c r="D103" s="16"/>
      <c r="E103" s="16"/>
      <c r="F103" s="16"/>
      <c r="G103" s="16"/>
      <c r="I103" s="16"/>
      <c r="J103" s="16"/>
      <c r="K103" s="16"/>
      <c r="L103" s="16"/>
      <c r="M103" s="16"/>
      <c r="N103" s="16"/>
      <c r="O103" s="16"/>
    </row>
    <row r="104" spans="1:15" s="18" customFormat="1" ht="13.5" customHeight="1">
      <c r="A104" s="12"/>
      <c r="B104" s="38"/>
      <c r="C104" s="15"/>
      <c r="D104" s="16"/>
      <c r="E104" s="16"/>
      <c r="F104" s="16"/>
      <c r="G104" s="16"/>
      <c r="H104" s="16"/>
      <c r="I104" s="16"/>
      <c r="J104" s="16"/>
      <c r="K104" s="16"/>
      <c r="L104" s="16"/>
      <c r="M104" s="16"/>
      <c r="N104" s="16"/>
      <c r="O104" s="16"/>
    </row>
    <row r="105" spans="1:15" s="18" customFormat="1" ht="13.5" customHeight="1">
      <c r="A105" s="12"/>
      <c r="B105" s="38"/>
      <c r="C105" s="15"/>
      <c r="D105" s="16"/>
      <c r="E105" s="16"/>
      <c r="F105" s="16"/>
      <c r="G105" s="16"/>
      <c r="H105" s="16"/>
      <c r="I105" s="16"/>
      <c r="J105" s="16"/>
      <c r="K105" s="16"/>
      <c r="L105" s="16"/>
      <c r="M105" s="16"/>
      <c r="N105" s="16"/>
      <c r="O105" s="16"/>
    </row>
    <row r="106" spans="14:15" ht="15" customHeight="1">
      <c r="N106" s="39"/>
      <c r="O106" s="39"/>
    </row>
    <row r="107" spans="14:15" ht="15" customHeight="1">
      <c r="N107" s="39"/>
      <c r="O107" s="39"/>
    </row>
    <row r="108" spans="14:15" ht="15" customHeight="1">
      <c r="N108" s="39"/>
      <c r="O108" s="39"/>
    </row>
    <row r="109" spans="14:15" ht="15" customHeight="1">
      <c r="N109" s="39"/>
      <c r="O109" s="39"/>
    </row>
    <row r="110" spans="14:15" ht="15" customHeight="1">
      <c r="N110" s="39"/>
      <c r="O110" s="39"/>
    </row>
    <row r="111" spans="14:15" ht="15" customHeight="1">
      <c r="N111" s="39"/>
      <c r="O111" s="39"/>
    </row>
    <row r="112" spans="14:15" ht="15" customHeight="1">
      <c r="N112" s="39"/>
      <c r="O112" s="39"/>
    </row>
    <row r="113" spans="14:15" ht="15" customHeight="1">
      <c r="N113" s="39"/>
      <c r="O113" s="39"/>
    </row>
    <row r="114" spans="1:15" ht="15" customHeight="1">
      <c r="A114" s="4"/>
      <c r="B114" s="4"/>
      <c r="C114" s="4"/>
      <c r="D114" s="4"/>
      <c r="E114" s="4"/>
      <c r="F114" s="4"/>
      <c r="G114" s="4"/>
      <c r="H114" s="10"/>
      <c r="I114" s="4"/>
      <c r="J114" s="4"/>
      <c r="K114" s="4"/>
      <c r="N114" s="39"/>
      <c r="O114" s="39"/>
    </row>
    <row r="115" spans="1:15" ht="15" customHeight="1">
      <c r="A115" s="4"/>
      <c r="B115" s="4"/>
      <c r="C115" s="4"/>
      <c r="D115" s="4"/>
      <c r="E115" s="4"/>
      <c r="F115" s="4"/>
      <c r="G115" s="4"/>
      <c r="H115" s="10"/>
      <c r="I115" s="4"/>
      <c r="J115" s="4"/>
      <c r="K115" s="4"/>
      <c r="N115" s="39"/>
      <c r="O115" s="39"/>
    </row>
    <row r="116" spans="1:15" ht="15" customHeight="1">
      <c r="A116" s="4"/>
      <c r="B116" s="4"/>
      <c r="C116" s="4"/>
      <c r="D116" s="4"/>
      <c r="E116" s="4"/>
      <c r="F116" s="4"/>
      <c r="G116" s="4"/>
      <c r="H116" s="10"/>
      <c r="I116" s="4"/>
      <c r="J116" s="4"/>
      <c r="K116" s="4"/>
      <c r="N116" s="39"/>
      <c r="O116" s="39"/>
    </row>
    <row r="117" spans="1:15" ht="15" customHeight="1">
      <c r="A117" s="4"/>
      <c r="B117" s="4"/>
      <c r="C117" s="120"/>
      <c r="D117" s="120"/>
      <c r="E117" s="4"/>
      <c r="F117" s="4"/>
      <c r="G117" s="120"/>
      <c r="H117" s="10"/>
      <c r="I117" s="4"/>
      <c r="J117" s="4"/>
      <c r="K117" s="4"/>
      <c r="N117" s="39"/>
      <c r="O117" s="39"/>
    </row>
    <row r="118" spans="1:15" ht="15" customHeight="1">
      <c r="A118" s="4"/>
      <c r="B118" s="4"/>
      <c r="C118" s="120"/>
      <c r="D118" s="120"/>
      <c r="E118" s="4"/>
      <c r="F118" s="4"/>
      <c r="G118" s="120"/>
      <c r="H118" s="10"/>
      <c r="I118" s="4"/>
      <c r="J118" s="4"/>
      <c r="K118" s="4"/>
      <c r="N118" s="39"/>
      <c r="O118" s="39"/>
    </row>
    <row r="119" spans="1:15" ht="15" customHeight="1">
      <c r="A119" s="4"/>
      <c r="B119" s="4"/>
      <c r="C119" s="120"/>
      <c r="D119" s="120"/>
      <c r="E119" s="4"/>
      <c r="F119" s="4"/>
      <c r="G119" s="120"/>
      <c r="H119" s="10"/>
      <c r="I119" s="4"/>
      <c r="J119" s="4"/>
      <c r="K119" s="4"/>
      <c r="N119" s="39"/>
      <c r="O119" s="39"/>
    </row>
    <row r="120" spans="1:15" ht="15" customHeight="1">
      <c r="A120" s="4"/>
      <c r="B120" s="4"/>
      <c r="C120" s="120"/>
      <c r="D120" s="120"/>
      <c r="E120" s="4"/>
      <c r="F120" s="4"/>
      <c r="G120" s="120"/>
      <c r="H120" s="10"/>
      <c r="I120" s="4"/>
      <c r="J120" s="4"/>
      <c r="K120" s="4"/>
      <c r="N120" s="39"/>
      <c r="O120" s="39"/>
    </row>
    <row r="121" spans="1:15" ht="15" customHeight="1">
      <c r="A121" s="4"/>
      <c r="B121" s="4"/>
      <c r="C121" s="120"/>
      <c r="D121" s="120"/>
      <c r="E121" s="4"/>
      <c r="F121" s="4"/>
      <c r="G121" s="4"/>
      <c r="H121" s="10"/>
      <c r="I121" s="4"/>
      <c r="J121" s="4"/>
      <c r="K121" s="4"/>
      <c r="N121" s="39"/>
      <c r="O121" s="39"/>
    </row>
    <row r="122" spans="1:15" ht="15" customHeight="1">
      <c r="A122" s="4"/>
      <c r="B122" s="4"/>
      <c r="C122" s="120"/>
      <c r="D122" s="120"/>
      <c r="E122" s="4"/>
      <c r="F122" s="4"/>
      <c r="G122" s="4"/>
      <c r="H122" s="10"/>
      <c r="I122" s="4"/>
      <c r="J122" s="4"/>
      <c r="K122" s="4"/>
      <c r="N122" s="39"/>
      <c r="O122" s="39"/>
    </row>
    <row r="123" spans="1:15" ht="15" customHeight="1">
      <c r="A123" s="4"/>
      <c r="B123" s="4"/>
      <c r="C123" s="120"/>
      <c r="D123" s="120"/>
      <c r="E123" s="4"/>
      <c r="F123" s="4"/>
      <c r="G123" s="4"/>
      <c r="H123" s="10"/>
      <c r="I123" s="4"/>
      <c r="J123" s="4"/>
      <c r="K123" s="4"/>
      <c r="N123" s="39"/>
      <c r="O123" s="39"/>
    </row>
    <row r="124" spans="1:15" ht="15" customHeight="1">
      <c r="A124" s="4"/>
      <c r="B124" s="4"/>
      <c r="C124" s="120"/>
      <c r="D124" s="120"/>
      <c r="E124" s="4"/>
      <c r="F124" s="4"/>
      <c r="G124" s="4"/>
      <c r="H124" s="10"/>
      <c r="I124" s="4"/>
      <c r="J124" s="4"/>
      <c r="K124" s="4"/>
      <c r="N124" s="39"/>
      <c r="O124" s="39"/>
    </row>
    <row r="125" spans="1:15" ht="15" customHeight="1">
      <c r="A125" s="4"/>
      <c r="B125" s="4"/>
      <c r="C125" s="120"/>
      <c r="D125" s="120"/>
      <c r="E125" s="4"/>
      <c r="F125" s="4"/>
      <c r="G125" s="4"/>
      <c r="H125" s="10"/>
      <c r="I125" s="4"/>
      <c r="J125" s="4"/>
      <c r="K125" s="4"/>
      <c r="N125" s="39"/>
      <c r="O125" s="39"/>
    </row>
    <row r="126" spans="1:15" ht="15" customHeight="1">
      <c r="A126" s="4"/>
      <c r="B126" s="4"/>
      <c r="C126" s="120"/>
      <c r="D126" s="120"/>
      <c r="E126" s="4"/>
      <c r="F126" s="4"/>
      <c r="G126" s="4"/>
      <c r="H126" s="10"/>
      <c r="I126" s="4"/>
      <c r="J126" s="4"/>
      <c r="K126" s="4"/>
      <c r="N126" s="39"/>
      <c r="O126" s="39"/>
    </row>
    <row r="127" spans="1:15" ht="15" customHeight="1">
      <c r="A127" s="4"/>
      <c r="B127" s="4"/>
      <c r="C127" s="4"/>
      <c r="D127" s="4"/>
      <c r="E127" s="4"/>
      <c r="F127" s="4"/>
      <c r="G127" s="4"/>
      <c r="H127" s="10"/>
      <c r="I127" s="4"/>
      <c r="J127" s="4"/>
      <c r="K127" s="4"/>
      <c r="N127" s="39"/>
      <c r="O127" s="39"/>
    </row>
    <row r="128" spans="1:15" ht="15" customHeight="1">
      <c r="A128" s="4"/>
      <c r="B128" s="4"/>
      <c r="C128" s="4"/>
      <c r="D128" s="4"/>
      <c r="E128" s="4"/>
      <c r="F128" s="4"/>
      <c r="G128" s="4"/>
      <c r="H128" s="10"/>
      <c r="I128" s="4"/>
      <c r="J128" s="4"/>
      <c r="K128" s="4"/>
      <c r="N128" s="39"/>
      <c r="O128" s="39"/>
    </row>
    <row r="129" spans="1:15" ht="15" customHeight="1">
      <c r="A129" s="4"/>
      <c r="B129" s="4"/>
      <c r="C129" s="4"/>
      <c r="D129" s="4"/>
      <c r="E129" s="4"/>
      <c r="F129" s="4"/>
      <c r="G129" s="4"/>
      <c r="H129" s="10"/>
      <c r="I129" s="4"/>
      <c r="J129" s="4"/>
      <c r="K129" s="4"/>
      <c r="N129" s="39"/>
      <c r="O129" s="39"/>
    </row>
    <row r="130" spans="1:15" ht="15" customHeight="1">
      <c r="A130" s="4"/>
      <c r="B130" s="4"/>
      <c r="C130" s="4"/>
      <c r="D130" s="4"/>
      <c r="E130" s="4"/>
      <c r="F130" s="4"/>
      <c r="G130" s="4"/>
      <c r="H130" s="10"/>
      <c r="I130" s="4"/>
      <c r="J130" s="4"/>
      <c r="K130" s="4"/>
      <c r="N130" s="39"/>
      <c r="O130" s="39"/>
    </row>
    <row r="131" spans="1:15" ht="15" customHeight="1">
      <c r="A131" s="4"/>
      <c r="B131" s="4"/>
      <c r="C131" s="4"/>
      <c r="D131" s="4"/>
      <c r="E131" s="4"/>
      <c r="F131" s="4"/>
      <c r="G131" s="4"/>
      <c r="H131" s="10"/>
      <c r="I131" s="4"/>
      <c r="J131" s="4"/>
      <c r="K131" s="4"/>
      <c r="N131" s="39"/>
      <c r="O131" s="39"/>
    </row>
    <row r="132" spans="14:15" ht="15" customHeight="1">
      <c r="N132" s="39"/>
      <c r="O132" s="39"/>
    </row>
    <row r="133" spans="14:15" ht="15" customHeight="1">
      <c r="N133" s="39"/>
      <c r="O133" s="39"/>
    </row>
    <row r="134" spans="14:15" ht="15" customHeight="1">
      <c r="N134" s="39"/>
      <c r="O134" s="39"/>
    </row>
    <row r="135" spans="14:15" ht="15" customHeight="1">
      <c r="N135" s="39"/>
      <c r="O135" s="39"/>
    </row>
    <row r="136" spans="14:15" ht="15" customHeight="1">
      <c r="N136" s="39"/>
      <c r="O136" s="39"/>
    </row>
    <row r="137" spans="14:15" ht="15" customHeight="1">
      <c r="N137" s="39"/>
      <c r="O137" s="39"/>
    </row>
    <row r="138" spans="14:15" ht="15" customHeight="1">
      <c r="N138" s="39"/>
      <c r="O138" s="39"/>
    </row>
    <row r="139" spans="14:15" ht="15" customHeight="1">
      <c r="N139" s="39"/>
      <c r="O139" s="39"/>
    </row>
    <row r="140" spans="14:15" ht="15" customHeight="1">
      <c r="N140" s="39"/>
      <c r="O140" s="39"/>
    </row>
    <row r="141" spans="14:15" ht="15" customHeight="1">
      <c r="N141" s="39"/>
      <c r="O141" s="39"/>
    </row>
    <row r="142" spans="14:15" ht="15" customHeight="1">
      <c r="N142" s="39"/>
      <c r="O142" s="39"/>
    </row>
    <row r="143" spans="14:15" ht="15" customHeight="1">
      <c r="N143" s="39"/>
      <c r="O143" s="39"/>
    </row>
    <row r="144" spans="14:15" ht="15" customHeight="1">
      <c r="N144" s="39"/>
      <c r="O144" s="39"/>
    </row>
    <row r="145" spans="14:15" ht="15" customHeight="1">
      <c r="N145" s="39"/>
      <c r="O145" s="39"/>
    </row>
    <row r="146" spans="14:15" ht="15" customHeight="1">
      <c r="N146" s="39"/>
      <c r="O146" s="39"/>
    </row>
    <row r="147" spans="14:15" ht="15" customHeight="1">
      <c r="N147" s="39"/>
      <c r="O147" s="39"/>
    </row>
    <row r="148" spans="14:15" ht="15" customHeight="1">
      <c r="N148" s="39"/>
      <c r="O148" s="39"/>
    </row>
    <row r="149" spans="14:15" ht="15" customHeight="1">
      <c r="N149" s="39"/>
      <c r="O149" s="39"/>
    </row>
    <row r="150" spans="14:15" ht="15" customHeight="1">
      <c r="N150" s="39"/>
      <c r="O150" s="39"/>
    </row>
    <row r="151" spans="14:15" ht="15" customHeight="1">
      <c r="N151" s="39"/>
      <c r="O151" s="39"/>
    </row>
    <row r="152" spans="14:15" ht="15" customHeight="1">
      <c r="N152" s="39"/>
      <c r="O152" s="39"/>
    </row>
    <row r="153" spans="14:15" ht="15" customHeight="1">
      <c r="N153" s="39"/>
      <c r="O153" s="39"/>
    </row>
    <row r="154" spans="14:15" ht="15" customHeight="1">
      <c r="N154" s="39"/>
      <c r="O154" s="39"/>
    </row>
    <row r="155" spans="14:15" ht="15" customHeight="1">
      <c r="N155" s="39"/>
      <c r="O155" s="39"/>
    </row>
    <row r="156" spans="14:15" ht="15" customHeight="1">
      <c r="N156" s="39"/>
      <c r="O156" s="39"/>
    </row>
    <row r="157" spans="14:15" ht="15" customHeight="1">
      <c r="N157" s="39"/>
      <c r="O157" s="39"/>
    </row>
    <row r="158" spans="14:15" ht="15" customHeight="1">
      <c r="N158" s="39"/>
      <c r="O158" s="39"/>
    </row>
    <row r="159" spans="14:15" ht="15" customHeight="1">
      <c r="N159" s="39"/>
      <c r="O159" s="39"/>
    </row>
    <row r="160" spans="14:15" ht="15" customHeight="1">
      <c r="N160" s="39"/>
      <c r="O160" s="39"/>
    </row>
    <row r="161" spans="14:15" ht="15" customHeight="1">
      <c r="N161" s="39"/>
      <c r="O161" s="39"/>
    </row>
    <row r="162" spans="14:15" ht="15" customHeight="1">
      <c r="N162" s="39"/>
      <c r="O162" s="39"/>
    </row>
    <row r="163" spans="14:15" ht="15" customHeight="1">
      <c r="N163" s="39"/>
      <c r="O163" s="39"/>
    </row>
    <row r="164" spans="14:15" ht="15" customHeight="1">
      <c r="N164" s="39"/>
      <c r="O164" s="39"/>
    </row>
    <row r="165" spans="14:15" ht="15" customHeight="1">
      <c r="N165" s="39"/>
      <c r="O165" s="39"/>
    </row>
    <row r="166" spans="14:15" ht="15" customHeight="1">
      <c r="N166" s="39"/>
      <c r="O166" s="39"/>
    </row>
    <row r="167" spans="14:15" ht="15" customHeight="1">
      <c r="N167" s="39"/>
      <c r="O167" s="39"/>
    </row>
    <row r="168" spans="14:15" ht="15" customHeight="1">
      <c r="N168" s="39"/>
      <c r="O168" s="39"/>
    </row>
    <row r="169" spans="14:15" ht="15" customHeight="1">
      <c r="N169" s="39"/>
      <c r="O169" s="39"/>
    </row>
    <row r="170" spans="14:15" ht="15" customHeight="1">
      <c r="N170" s="39"/>
      <c r="O170" s="39"/>
    </row>
    <row r="171" spans="14:15" ht="15" customHeight="1">
      <c r="N171" s="39"/>
      <c r="O171" s="39"/>
    </row>
    <row r="172" spans="14:15" ht="15" customHeight="1">
      <c r="N172" s="39"/>
      <c r="O172" s="39"/>
    </row>
    <row r="173" spans="14:15" ht="15" customHeight="1">
      <c r="N173" s="39"/>
      <c r="O173" s="39"/>
    </row>
    <row r="174" spans="14:15" ht="15" customHeight="1">
      <c r="N174" s="39"/>
      <c r="O174" s="39"/>
    </row>
    <row r="175" spans="14:15" ht="15" customHeight="1">
      <c r="N175" s="39"/>
      <c r="O175" s="39"/>
    </row>
    <row r="176" spans="14:15" ht="15" customHeight="1">
      <c r="N176" s="39"/>
      <c r="O176" s="39"/>
    </row>
    <row r="177" spans="14:15" ht="15" customHeight="1">
      <c r="N177" s="39"/>
      <c r="O177" s="39"/>
    </row>
    <row r="178" spans="14:15" ht="15" customHeight="1">
      <c r="N178" s="39"/>
      <c r="O178" s="39"/>
    </row>
    <row r="179" spans="14:15" ht="15" customHeight="1">
      <c r="N179" s="39"/>
      <c r="O179" s="39"/>
    </row>
    <row r="180" spans="14:15" ht="15" customHeight="1">
      <c r="N180" s="39"/>
      <c r="O180" s="39"/>
    </row>
    <row r="181" spans="14:15" ht="15" customHeight="1">
      <c r="N181" s="39"/>
      <c r="O181" s="39"/>
    </row>
    <row r="182" spans="14:15" ht="15" customHeight="1">
      <c r="N182" s="39"/>
      <c r="O182" s="39"/>
    </row>
    <row r="183" spans="14:15" ht="15" customHeight="1">
      <c r="N183" s="39"/>
      <c r="O183" s="39"/>
    </row>
    <row r="184" spans="14:15" ht="15" customHeight="1">
      <c r="N184" s="39"/>
      <c r="O184" s="39"/>
    </row>
    <row r="185" spans="14:15" ht="15" customHeight="1">
      <c r="N185" s="39"/>
      <c r="O185" s="39"/>
    </row>
    <row r="186" spans="14:15" ht="15" customHeight="1">
      <c r="N186" s="39"/>
      <c r="O186" s="39"/>
    </row>
    <row r="187" spans="14:15" ht="15" customHeight="1">
      <c r="N187" s="39"/>
      <c r="O187" s="39"/>
    </row>
    <row r="188" spans="14:15" ht="15" customHeight="1">
      <c r="N188" s="39"/>
      <c r="O188" s="39"/>
    </row>
    <row r="189" spans="14:15" ht="15" customHeight="1">
      <c r="N189" s="39"/>
      <c r="O189" s="39"/>
    </row>
    <row r="190" spans="14:15" ht="15" customHeight="1">
      <c r="N190" s="39"/>
      <c r="O190" s="39"/>
    </row>
    <row r="191" spans="14:15" ht="15" customHeight="1">
      <c r="N191" s="39"/>
      <c r="O191" s="39"/>
    </row>
    <row r="192" spans="14:15" ht="15" customHeight="1">
      <c r="N192" s="39"/>
      <c r="O192" s="39"/>
    </row>
    <row r="193" spans="14:15" ht="15" customHeight="1">
      <c r="N193" s="39"/>
      <c r="O193" s="39"/>
    </row>
    <row r="194" spans="14:15" ht="15" customHeight="1">
      <c r="N194" s="39"/>
      <c r="O194" s="39"/>
    </row>
    <row r="195" spans="14:15" ht="15" customHeight="1">
      <c r="N195" s="39"/>
      <c r="O195" s="39"/>
    </row>
    <row r="196" spans="14:15" ht="15" customHeight="1">
      <c r="N196" s="39"/>
      <c r="O196" s="39"/>
    </row>
    <row r="197" spans="14:15" ht="15" customHeight="1">
      <c r="N197" s="39"/>
      <c r="O197" s="39"/>
    </row>
    <row r="198" spans="14:15" ht="15" customHeight="1">
      <c r="N198" s="39"/>
      <c r="O198" s="39"/>
    </row>
    <row r="199" spans="14:15" ht="15" customHeight="1">
      <c r="N199" s="39"/>
      <c r="O199" s="39"/>
    </row>
    <row r="200" spans="14:15" ht="15" customHeight="1">
      <c r="N200" s="39"/>
      <c r="O200" s="39"/>
    </row>
    <row r="201" spans="14:15" ht="15" customHeight="1">
      <c r="N201" s="39"/>
      <c r="O201" s="39"/>
    </row>
    <row r="202" spans="14:15" ht="15" customHeight="1">
      <c r="N202" s="39"/>
      <c r="O202" s="39"/>
    </row>
    <row r="203" spans="14:15" ht="15" customHeight="1">
      <c r="N203" s="39"/>
      <c r="O203" s="39"/>
    </row>
    <row r="204" spans="14:15" ht="15" customHeight="1">
      <c r="N204" s="39"/>
      <c r="O204" s="39"/>
    </row>
    <row r="205" spans="14:15" ht="15" customHeight="1">
      <c r="N205" s="39"/>
      <c r="O205" s="39"/>
    </row>
    <row r="206" spans="14:15" ht="15" customHeight="1">
      <c r="N206" s="39"/>
      <c r="O206" s="39"/>
    </row>
    <row r="207" spans="14:15" ht="15" customHeight="1">
      <c r="N207" s="39"/>
      <c r="O207" s="39"/>
    </row>
    <row r="208" spans="14:15" ht="15" customHeight="1">
      <c r="N208" s="39"/>
      <c r="O208" s="39"/>
    </row>
    <row r="209" spans="14:15" ht="15" customHeight="1">
      <c r="N209" s="39"/>
      <c r="O209" s="39"/>
    </row>
    <row r="210" spans="14:15" ht="15" customHeight="1">
      <c r="N210" s="39"/>
      <c r="O210" s="39"/>
    </row>
    <row r="211" spans="14:15" ht="15" customHeight="1">
      <c r="N211" s="39"/>
      <c r="O211" s="39"/>
    </row>
    <row r="212" spans="14:15" ht="15" customHeight="1">
      <c r="N212" s="39"/>
      <c r="O212" s="39"/>
    </row>
    <row r="213" spans="14:15" ht="15" customHeight="1">
      <c r="N213" s="39"/>
      <c r="O213" s="39"/>
    </row>
    <row r="214" spans="14:15" ht="15" customHeight="1">
      <c r="N214" s="39"/>
      <c r="O214" s="39"/>
    </row>
    <row r="215" spans="14:15" ht="15" customHeight="1">
      <c r="N215" s="39"/>
      <c r="O215" s="39"/>
    </row>
    <row r="216" spans="14:15" ht="15" customHeight="1">
      <c r="N216" s="39"/>
      <c r="O216" s="39"/>
    </row>
    <row r="217" spans="14:15" ht="15" customHeight="1">
      <c r="N217" s="39"/>
      <c r="O217" s="39"/>
    </row>
    <row r="218" spans="14:15" ht="15" customHeight="1">
      <c r="N218" s="39"/>
      <c r="O218" s="39"/>
    </row>
    <row r="219" spans="14:15" ht="15" customHeight="1">
      <c r="N219" s="39"/>
      <c r="O219" s="39"/>
    </row>
    <row r="220" spans="14:15" ht="15" customHeight="1">
      <c r="N220" s="39"/>
      <c r="O220" s="39"/>
    </row>
    <row r="221" spans="14:15" ht="15" customHeight="1">
      <c r="N221" s="39"/>
      <c r="O221" s="39"/>
    </row>
    <row r="222" spans="14:15" ht="15" customHeight="1">
      <c r="N222" s="39"/>
      <c r="O222" s="39"/>
    </row>
    <row r="223" spans="14:15" ht="15" customHeight="1">
      <c r="N223" s="39"/>
      <c r="O223" s="39"/>
    </row>
    <row r="224" spans="14:15" ht="15" customHeight="1">
      <c r="N224" s="39"/>
      <c r="O224" s="39"/>
    </row>
    <row r="225" spans="14:15" ht="15" customHeight="1">
      <c r="N225" s="39"/>
      <c r="O225" s="39"/>
    </row>
    <row r="226" spans="14:15" ht="15" customHeight="1">
      <c r="N226" s="39"/>
      <c r="O226" s="39"/>
    </row>
    <row r="227" spans="14:15" ht="15" customHeight="1">
      <c r="N227" s="39"/>
      <c r="O227" s="39"/>
    </row>
    <row r="228" spans="14:15" ht="15" customHeight="1">
      <c r="N228" s="39"/>
      <c r="O228" s="39"/>
    </row>
    <row r="229" spans="14:15" ht="15" customHeight="1">
      <c r="N229" s="39"/>
      <c r="O229" s="39"/>
    </row>
    <row r="230" spans="14:15" ht="15" customHeight="1">
      <c r="N230" s="39"/>
      <c r="O230" s="39"/>
    </row>
    <row r="231" spans="14:15" ht="15" customHeight="1">
      <c r="N231" s="39"/>
      <c r="O231" s="39"/>
    </row>
  </sheetData>
  <sheetProtection/>
  <mergeCells count="9">
    <mergeCell ref="C3:D3"/>
    <mergeCell ref="C73:D73"/>
    <mergeCell ref="C84:D84"/>
    <mergeCell ref="C95:D95"/>
    <mergeCell ref="C50:D50"/>
    <mergeCell ref="C61:D61"/>
    <mergeCell ref="C15:D15"/>
    <mergeCell ref="C26:D26"/>
    <mergeCell ref="C37:D37"/>
  </mergeCells>
  <printOptions/>
  <pageMargins left="0.75" right="0.75" top="1" bottom="1" header="0" footer="0"/>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IV62"/>
  <sheetViews>
    <sheetView tabSelected="1" zoomScalePageLayoutView="0" workbookViewId="0" topLeftCell="A61">
      <selection activeCell="I8" sqref="I8"/>
    </sheetView>
  </sheetViews>
  <sheetFormatPr defaultColWidth="11.421875" defaultRowHeight="12.75"/>
  <cols>
    <col min="1" max="1" width="20.57421875" style="11" customWidth="1"/>
    <col min="2" max="2" width="11.7109375" style="6" customWidth="1"/>
    <col min="3" max="3" width="17.7109375" style="6" customWidth="1"/>
    <col min="4" max="4" width="10.8515625" style="6" customWidth="1"/>
    <col min="5" max="5" width="14.28125" style="6" customWidth="1"/>
    <col min="6" max="6" width="12.28125" style="6" customWidth="1"/>
    <col min="7" max="248" width="11.421875" style="6" customWidth="1"/>
    <col min="249" max="249" width="20.57421875" style="6" customWidth="1"/>
    <col min="250" max="250" width="13.7109375" style="6" customWidth="1"/>
    <col min="251" max="251" width="12.421875" style="6" customWidth="1"/>
    <col min="252" max="252" width="11.421875" style="6" customWidth="1"/>
    <col min="253" max="253" width="14.28125" style="6" customWidth="1"/>
    <col min="254" max="254" width="11.28125" style="6" customWidth="1"/>
    <col min="255" max="16384" width="11.421875" style="6" customWidth="1"/>
  </cols>
  <sheetData>
    <row r="1" spans="1:7" ht="27" customHeight="1" thickBot="1">
      <c r="A1" s="112" t="s">
        <v>41</v>
      </c>
      <c r="B1" s="113"/>
      <c r="C1" s="113"/>
      <c r="D1" s="113"/>
      <c r="E1" s="113"/>
      <c r="F1" s="113"/>
      <c r="G1" s="113"/>
    </row>
    <row r="2" spans="1:7" ht="48.75" customHeight="1" thickBot="1">
      <c r="A2" s="43" t="s">
        <v>42</v>
      </c>
      <c r="B2" s="114" t="s">
        <v>43</v>
      </c>
      <c r="C2" s="113"/>
      <c r="D2" s="113"/>
      <c r="E2" s="113"/>
      <c r="F2" s="113"/>
      <c r="G2" s="113"/>
    </row>
    <row r="3" spans="1:6" ht="26.25">
      <c r="A3" s="41"/>
      <c r="B3" s="42"/>
      <c r="C3" s="42"/>
      <c r="D3" s="42"/>
      <c r="E3" s="42"/>
      <c r="F3" s="42"/>
    </row>
    <row r="4" spans="1:7" ht="15" thickBot="1">
      <c r="A4" s="44"/>
      <c r="F4" s="115" t="s">
        <v>44</v>
      </c>
      <c r="G4" s="116"/>
    </row>
    <row r="5" spans="1:7" ht="49.5" customHeight="1">
      <c r="A5" s="117" t="s">
        <v>45</v>
      </c>
      <c r="B5" s="45" t="s">
        <v>46</v>
      </c>
      <c r="C5" s="46" t="s">
        <v>47</v>
      </c>
      <c r="D5" s="46" t="s">
        <v>48</v>
      </c>
      <c r="E5" s="46" t="s">
        <v>49</v>
      </c>
      <c r="F5" s="47" t="s">
        <v>50</v>
      </c>
      <c r="G5" s="47" t="s">
        <v>51</v>
      </c>
    </row>
    <row r="6" spans="1:9" ht="51" customHeight="1" thickBot="1">
      <c r="A6" s="118"/>
      <c r="B6" s="48">
        <v>456</v>
      </c>
      <c r="C6" s="45" t="s">
        <v>3</v>
      </c>
      <c r="D6" s="49">
        <v>95</v>
      </c>
      <c r="E6" s="50">
        <f>((((((1.96)^2)*(0.5*0.5))/B6))^(1/2))*100</f>
        <v>4.5892704767503005</v>
      </c>
      <c r="F6" s="50">
        <v>47.45057232049948</v>
      </c>
      <c r="G6" s="50">
        <v>17.504798464491365</v>
      </c>
      <c r="I6" s="51"/>
    </row>
    <row r="7" spans="1:3" ht="15.75">
      <c r="A7" s="44"/>
      <c r="C7" s="48"/>
    </row>
    <row r="8" spans="1:7" ht="59.25" customHeight="1">
      <c r="A8" s="8" t="s">
        <v>52</v>
      </c>
      <c r="B8" s="109" t="s">
        <v>53</v>
      </c>
      <c r="C8" s="109"/>
      <c r="D8" s="109"/>
      <c r="E8" s="109"/>
      <c r="F8" s="109"/>
      <c r="G8" s="109"/>
    </row>
    <row r="9" ht="13.5" thickBot="1">
      <c r="A9" s="6"/>
    </row>
    <row r="10" spans="1:7" ht="63" customHeight="1" thickBot="1">
      <c r="A10" s="53" t="s">
        <v>54</v>
      </c>
      <c r="B10" s="109" t="s">
        <v>83</v>
      </c>
      <c r="C10" s="109"/>
      <c r="D10" s="109"/>
      <c r="E10" s="109"/>
      <c r="F10" s="109"/>
      <c r="G10" s="109"/>
    </row>
    <row r="11" spans="1:256" ht="15.75">
      <c r="A11" s="54"/>
      <c r="B11" s="55"/>
      <c r="C11" s="56"/>
      <c r="D11" s="57"/>
      <c r="E11" s="57"/>
      <c r="F11" s="57"/>
      <c r="G11" s="58"/>
      <c r="H11" s="39"/>
      <c r="I11" s="59"/>
      <c r="J11" s="59"/>
      <c r="K11" s="60"/>
      <c r="L11" s="59"/>
      <c r="M11" s="5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c r="IU11" s="39"/>
      <c r="IV11" s="39"/>
    </row>
    <row r="12" spans="1:256" ht="63.75" customHeight="1">
      <c r="A12" s="110" t="s">
        <v>55</v>
      </c>
      <c r="B12" s="111"/>
      <c r="C12" s="111"/>
      <c r="D12" s="111"/>
      <c r="E12" s="111"/>
      <c r="F12" s="111"/>
      <c r="G12" s="111"/>
      <c r="H12" s="39"/>
      <c r="I12" s="59"/>
      <c r="J12" s="59"/>
      <c r="K12" s="60"/>
      <c r="L12" s="59"/>
      <c r="M12" s="5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c r="IT12" s="39"/>
      <c r="IU12" s="39"/>
      <c r="IV12" s="39"/>
    </row>
    <row r="13" spans="1:11" ht="27">
      <c r="A13" s="61" t="s">
        <v>56</v>
      </c>
      <c r="B13" s="62" t="s">
        <v>57</v>
      </c>
      <c r="C13" s="62" t="s">
        <v>58</v>
      </c>
      <c r="D13" s="63"/>
      <c r="E13" s="64"/>
      <c r="G13" s="59"/>
      <c r="H13" s="59"/>
      <c r="I13" s="60"/>
      <c r="J13" s="59"/>
      <c r="K13" s="59"/>
    </row>
    <row r="14" spans="1:11" ht="15.75">
      <c r="A14" s="65" t="s">
        <v>59</v>
      </c>
      <c r="B14" s="66">
        <v>52.88831427456038</v>
      </c>
      <c r="C14" s="66">
        <v>5.566025975621235</v>
      </c>
      <c r="D14" s="63"/>
      <c r="E14" s="64"/>
      <c r="G14" s="59"/>
      <c r="H14" s="59"/>
      <c r="I14" s="60"/>
      <c r="J14" s="59"/>
      <c r="K14" s="59"/>
    </row>
    <row r="15" spans="1:11" ht="15.75">
      <c r="A15" s="65" t="s">
        <v>60</v>
      </c>
      <c r="B15" s="66">
        <v>47.11168572543962</v>
      </c>
      <c r="C15" s="66">
        <v>8.110537708303205</v>
      </c>
      <c r="D15" s="63"/>
      <c r="E15" s="67"/>
      <c r="G15" s="59"/>
      <c r="H15" s="59"/>
      <c r="I15" s="60"/>
      <c r="J15" s="59"/>
      <c r="K15" s="59"/>
    </row>
    <row r="16" spans="1:11" ht="15.75">
      <c r="A16" s="65" t="s">
        <v>0</v>
      </c>
      <c r="B16" s="68">
        <v>100</v>
      </c>
      <c r="C16" s="68">
        <v>4.5892704767503005</v>
      </c>
      <c r="D16" s="63"/>
      <c r="E16" s="67"/>
      <c r="G16" s="59"/>
      <c r="H16" s="59"/>
      <c r="I16" s="60"/>
      <c r="J16" s="59"/>
      <c r="K16" s="59"/>
    </row>
    <row r="17" spans="1:11" ht="15.75">
      <c r="A17" s="34"/>
      <c r="B17" s="69"/>
      <c r="C17" s="69"/>
      <c r="D17" s="63"/>
      <c r="E17" s="64"/>
      <c r="G17" s="59"/>
      <c r="H17" s="59"/>
      <c r="I17" s="60"/>
      <c r="J17" s="59"/>
      <c r="K17" s="59"/>
    </row>
    <row r="18" spans="1:11" ht="27">
      <c r="A18" s="70" t="s">
        <v>61</v>
      </c>
      <c r="B18" s="71" t="s">
        <v>57</v>
      </c>
      <c r="C18" s="71" t="s">
        <v>58</v>
      </c>
      <c r="D18" s="63"/>
      <c r="E18" s="64"/>
      <c r="G18" s="59"/>
      <c r="H18" s="59"/>
      <c r="I18" s="60"/>
      <c r="J18" s="59"/>
      <c r="K18" s="59"/>
    </row>
    <row r="19" spans="1:11" ht="15.75">
      <c r="A19" s="65" t="s">
        <v>10</v>
      </c>
      <c r="B19" s="66">
        <v>32.66141324730183</v>
      </c>
      <c r="C19" s="66">
        <v>8.403430671982932</v>
      </c>
      <c r="D19" s="63"/>
      <c r="E19" s="64"/>
      <c r="G19" s="59"/>
      <c r="H19" s="59"/>
      <c r="I19" s="60"/>
      <c r="J19" s="59"/>
      <c r="K19" s="59"/>
    </row>
    <row r="20" spans="1:11" ht="15.75">
      <c r="A20" s="65" t="s">
        <v>11</v>
      </c>
      <c r="B20" s="66">
        <v>38.065431608682395</v>
      </c>
      <c r="C20" s="66">
        <v>7.606275151922063</v>
      </c>
      <c r="D20" s="63"/>
      <c r="E20" s="64"/>
      <c r="G20" s="59"/>
      <c r="H20" s="59"/>
      <c r="I20" s="60"/>
      <c r="J20" s="59"/>
      <c r="K20" s="59"/>
    </row>
    <row r="21" spans="1:11" ht="15.75">
      <c r="A21" s="65" t="s">
        <v>12</v>
      </c>
      <c r="B21" s="66">
        <v>29.27315514401577</v>
      </c>
      <c r="C21" s="66">
        <v>7.897065047448727</v>
      </c>
      <c r="D21" s="63"/>
      <c r="E21" s="64"/>
      <c r="G21" s="59"/>
      <c r="H21" s="59"/>
      <c r="I21" s="60"/>
      <c r="J21" s="59"/>
      <c r="K21" s="59"/>
    </row>
    <row r="22" spans="1:11" ht="15.75">
      <c r="A22" s="65" t="s">
        <v>0</v>
      </c>
      <c r="B22" s="68">
        <v>100</v>
      </c>
      <c r="C22" s="66">
        <v>4.5892704767503005</v>
      </c>
      <c r="D22" s="63"/>
      <c r="E22" s="64"/>
      <c r="G22" s="59"/>
      <c r="H22" s="59"/>
      <c r="I22" s="60"/>
      <c r="J22" s="59"/>
      <c r="K22" s="59"/>
    </row>
    <row r="23" spans="1:11" ht="15.75">
      <c r="A23" s="64"/>
      <c r="C23" s="59"/>
      <c r="D23" s="59"/>
      <c r="E23" s="64"/>
      <c r="G23" s="59"/>
      <c r="H23" s="59"/>
      <c r="I23" s="60"/>
      <c r="J23" s="59"/>
      <c r="K23" s="59"/>
    </row>
    <row r="24" spans="1:11" ht="18.75">
      <c r="A24" s="65" t="s">
        <v>62</v>
      </c>
      <c r="B24" s="72">
        <v>40.04556228398038</v>
      </c>
      <c r="C24" s="39"/>
      <c r="D24" s="63"/>
      <c r="E24" s="64"/>
      <c r="G24" s="59"/>
      <c r="H24" s="59"/>
      <c r="I24" s="60"/>
      <c r="J24" s="59"/>
      <c r="K24" s="59"/>
    </row>
    <row r="25" spans="1:11" ht="39.75">
      <c r="A25" s="122" t="s">
        <v>63</v>
      </c>
      <c r="B25" s="72">
        <v>38.50375097461135</v>
      </c>
      <c r="C25" s="59"/>
      <c r="D25" s="63"/>
      <c r="E25" s="64"/>
      <c r="G25" s="59"/>
      <c r="H25" s="59"/>
      <c r="I25" s="60"/>
      <c r="J25" s="59"/>
      <c r="K25" s="59"/>
    </row>
    <row r="26" spans="1:11" ht="39.75">
      <c r="A26" s="122" t="s">
        <v>64</v>
      </c>
      <c r="B26" s="72">
        <v>41.58737359334941</v>
      </c>
      <c r="C26" s="59"/>
      <c r="D26" s="63"/>
      <c r="E26" s="64"/>
      <c r="G26" s="59"/>
      <c r="H26" s="59"/>
      <c r="I26" s="60"/>
      <c r="J26" s="59"/>
      <c r="K26" s="59"/>
    </row>
    <row r="27" spans="1:3" ht="27">
      <c r="A27" s="73" t="s">
        <v>65</v>
      </c>
      <c r="B27" s="71" t="s">
        <v>57</v>
      </c>
      <c r="C27" s="71" t="s">
        <v>58</v>
      </c>
    </row>
    <row r="28" spans="1:3" ht="15.75">
      <c r="A28" s="74" t="s">
        <v>66</v>
      </c>
      <c r="B28" s="75">
        <v>32.5423970435841</v>
      </c>
      <c r="C28" s="75">
        <v>7.6292896527829255</v>
      </c>
    </row>
    <row r="29" spans="1:3" ht="15.75">
      <c r="A29" s="74" t="s">
        <v>13</v>
      </c>
      <c r="B29" s="75">
        <v>24.639906131602178</v>
      </c>
      <c r="C29" s="75">
        <v>9.219064510159253</v>
      </c>
    </row>
    <row r="30" spans="1:3" ht="15.75">
      <c r="A30" s="74" t="s">
        <v>2</v>
      </c>
      <c r="B30" s="75">
        <v>42.817696824813716</v>
      </c>
      <c r="C30" s="75">
        <v>7.345410552159443</v>
      </c>
    </row>
    <row r="31" spans="1:3" ht="15.75">
      <c r="A31" s="74" t="s">
        <v>0</v>
      </c>
      <c r="B31" s="68">
        <v>100</v>
      </c>
      <c r="C31" s="66">
        <v>4.5892704767503005</v>
      </c>
    </row>
    <row r="32" spans="1:3" ht="15.75">
      <c r="A32" s="76"/>
      <c r="B32" s="34"/>
      <c r="C32" s="34"/>
    </row>
    <row r="33" spans="1:3" ht="27">
      <c r="A33" s="73" t="s">
        <v>67</v>
      </c>
      <c r="B33" s="71" t="s">
        <v>57</v>
      </c>
      <c r="C33" s="71" t="s">
        <v>58</v>
      </c>
    </row>
    <row r="34" spans="1:3" ht="15.75">
      <c r="A34" s="74" t="s">
        <v>14</v>
      </c>
      <c r="B34" s="75">
        <v>33.233799202776574</v>
      </c>
      <c r="C34" s="75">
        <v>8.403430671982932</v>
      </c>
    </row>
    <row r="35" spans="1:3" ht="15.75">
      <c r="A35" s="74" t="s">
        <v>15</v>
      </c>
      <c r="B35" s="75">
        <v>27.997894540609597</v>
      </c>
      <c r="C35" s="75">
        <v>7.450802028443114</v>
      </c>
    </row>
    <row r="36" spans="1:3" ht="15.75">
      <c r="A36" s="74" t="s">
        <v>68</v>
      </c>
      <c r="B36" s="75">
        <v>38.768306256613826</v>
      </c>
      <c r="C36" s="75">
        <v>8.082903768654761</v>
      </c>
    </row>
    <row r="37" spans="1:3" ht="15.75">
      <c r="A37" s="74" t="s">
        <v>0</v>
      </c>
      <c r="B37" s="68">
        <v>100</v>
      </c>
      <c r="C37" s="68">
        <v>4.5892704767503005</v>
      </c>
    </row>
    <row r="38" spans="1:3" ht="15.75">
      <c r="A38" s="77"/>
      <c r="B38" s="78"/>
      <c r="C38" s="78"/>
    </row>
    <row r="39" spans="1:3" ht="93.75">
      <c r="A39" s="79" t="s">
        <v>69</v>
      </c>
      <c r="B39" s="71" t="s">
        <v>57</v>
      </c>
      <c r="C39" s="71" t="s">
        <v>58</v>
      </c>
    </row>
    <row r="40" spans="1:3" ht="12.75">
      <c r="A40" s="1"/>
      <c r="B40" s="1"/>
      <c r="C40" s="1"/>
    </row>
    <row r="41" spans="1:3" ht="15.75">
      <c r="A41" s="17" t="s">
        <v>23</v>
      </c>
      <c r="B41" s="75">
        <v>3.3324367410498725</v>
      </c>
      <c r="C41" s="75"/>
    </row>
    <row r="42" spans="1:3" ht="15.75">
      <c r="A42" s="17" t="s">
        <v>24</v>
      </c>
      <c r="B42" s="75">
        <v>37.34277399100588</v>
      </c>
      <c r="C42" s="75">
        <v>7.821251467782697</v>
      </c>
    </row>
    <row r="43" spans="1:3" ht="15.75">
      <c r="A43" s="17" t="s">
        <v>25</v>
      </c>
      <c r="B43" s="75">
        <v>28.304586441096852</v>
      </c>
      <c r="C43" s="75">
        <v>8.595168589208885</v>
      </c>
    </row>
    <row r="44" spans="1:3" ht="15.75">
      <c r="A44" s="17" t="s">
        <v>26</v>
      </c>
      <c r="B44" s="66">
        <v>31.020202826847402</v>
      </c>
      <c r="C44" s="66">
        <v>7.922830417853543</v>
      </c>
    </row>
    <row r="45" spans="1:3" ht="15.75">
      <c r="A45" s="17" t="s">
        <v>0</v>
      </c>
      <c r="B45" s="88">
        <v>100</v>
      </c>
      <c r="C45" s="75">
        <v>4.5892704767503005</v>
      </c>
    </row>
    <row r="46" spans="1:3" ht="15.75">
      <c r="A46" s="77"/>
      <c r="B46" s="78"/>
      <c r="C46" s="78"/>
    </row>
    <row r="47" spans="1:7" ht="129.75" customHeight="1">
      <c r="A47" s="52" t="s">
        <v>70</v>
      </c>
      <c r="B47" s="107" t="s">
        <v>111</v>
      </c>
      <c r="C47" s="107"/>
      <c r="D47" s="107"/>
      <c r="E47" s="107"/>
      <c r="F47" s="107"/>
      <c r="G47" s="107"/>
    </row>
    <row r="48" spans="1:3" ht="15.75">
      <c r="A48" s="80"/>
      <c r="B48" s="7"/>
      <c r="C48" s="7"/>
    </row>
    <row r="49" spans="1:7" ht="54.75" customHeight="1">
      <c r="A49" s="46" t="s">
        <v>71</v>
      </c>
      <c r="B49" s="107" t="s">
        <v>112</v>
      </c>
      <c r="C49" s="107"/>
      <c r="D49" s="107"/>
      <c r="E49" s="107"/>
      <c r="F49" s="107"/>
      <c r="G49" s="107"/>
    </row>
    <row r="50" spans="1:7" ht="41.25" customHeight="1">
      <c r="A50" s="81"/>
      <c r="B50" s="81"/>
      <c r="C50" s="81"/>
      <c r="D50" s="81"/>
      <c r="E50" s="81"/>
      <c r="F50" s="81"/>
      <c r="G50" s="81"/>
    </row>
    <row r="51" spans="1:3" ht="12.75">
      <c r="A51" s="119" t="s">
        <v>72</v>
      </c>
      <c r="B51" s="8" t="s">
        <v>73</v>
      </c>
      <c r="C51" s="8">
        <v>7</v>
      </c>
    </row>
    <row r="52" spans="1:3" ht="12.75">
      <c r="A52" s="119"/>
      <c r="B52" s="8" t="s">
        <v>74</v>
      </c>
      <c r="C52" s="8">
        <v>2</v>
      </c>
    </row>
    <row r="53" spans="1:3" ht="12.75">
      <c r="A53" s="119"/>
      <c r="B53" s="8" t="s">
        <v>75</v>
      </c>
      <c r="C53" s="8">
        <v>1</v>
      </c>
    </row>
    <row r="54" spans="1:3" ht="25.5">
      <c r="A54" s="119"/>
      <c r="B54" s="82" t="s">
        <v>76</v>
      </c>
      <c r="C54" s="8">
        <v>1</v>
      </c>
    </row>
    <row r="55" spans="1:3" ht="12.75">
      <c r="A55" s="119"/>
      <c r="B55" s="82" t="s">
        <v>77</v>
      </c>
      <c r="C55" s="8">
        <v>1</v>
      </c>
    </row>
    <row r="56" spans="1:3" ht="12.75">
      <c r="A56" s="119"/>
      <c r="B56" s="8" t="s">
        <v>78</v>
      </c>
      <c r="C56" s="8">
        <v>2</v>
      </c>
    </row>
    <row r="57" spans="1:3" ht="12.75">
      <c r="A57" s="119"/>
      <c r="B57" s="8" t="s">
        <v>79</v>
      </c>
      <c r="C57" s="8">
        <v>1</v>
      </c>
    </row>
    <row r="58" ht="15" customHeight="1"/>
    <row r="59" spans="1:7" ht="96.75" customHeight="1">
      <c r="A59" s="83" t="s">
        <v>80</v>
      </c>
      <c r="B59" s="107" t="s">
        <v>81</v>
      </c>
      <c r="C59" s="107"/>
      <c r="D59" s="107"/>
      <c r="E59" s="107"/>
      <c r="F59" s="107"/>
      <c r="G59" s="107"/>
    </row>
    <row r="60" spans="1:6" ht="15">
      <c r="A60" s="84"/>
      <c r="B60" s="85"/>
      <c r="C60" s="85"/>
      <c r="D60" s="85"/>
      <c r="E60" s="85"/>
      <c r="F60" s="85"/>
    </row>
    <row r="61" spans="1:7" ht="223.5" customHeight="1">
      <c r="A61" s="83" t="s">
        <v>82</v>
      </c>
      <c r="B61" s="108" t="s">
        <v>114</v>
      </c>
      <c r="C61" s="108"/>
      <c r="D61" s="108"/>
      <c r="E61" s="108"/>
      <c r="F61" s="108"/>
      <c r="G61" s="108"/>
    </row>
    <row r="62" spans="1:6" ht="15">
      <c r="A62" s="84"/>
      <c r="B62" s="85"/>
      <c r="C62" s="85"/>
      <c r="D62" s="85"/>
      <c r="E62" s="85"/>
      <c r="F62" s="85"/>
    </row>
  </sheetData>
  <sheetProtection/>
  <mergeCells count="12">
    <mergeCell ref="A1:G1"/>
    <mergeCell ref="B2:G2"/>
    <mergeCell ref="F4:G4"/>
    <mergeCell ref="A5:A6"/>
    <mergeCell ref="B49:G49"/>
    <mergeCell ref="A51:A57"/>
    <mergeCell ref="B59:G59"/>
    <mergeCell ref="B61:G61"/>
    <mergeCell ref="B8:G8"/>
    <mergeCell ref="B10:G10"/>
    <mergeCell ref="A12:G12"/>
    <mergeCell ref="B47:G47"/>
  </mergeCell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Jornada de Oriente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dc:creator>
  <cp:keywords/>
  <dc:description/>
  <cp:lastModifiedBy>sergio</cp:lastModifiedBy>
  <cp:lastPrinted>2012-05-29T20:25:49Z</cp:lastPrinted>
  <dcterms:created xsi:type="dcterms:W3CDTF">2008-02-10T22:04:31Z</dcterms:created>
  <dcterms:modified xsi:type="dcterms:W3CDTF">2012-05-29T20:31:44Z</dcterms:modified>
  <cp:category/>
  <cp:version/>
  <cp:contentType/>
  <cp:contentStatus/>
</cp:coreProperties>
</file>